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zzz2 Archivos enviados a Javier al Portal de Congreso 27-04-18\Primer Trimestre 2018 LDF\1er-Trim-18 PDF\"/>
    </mc:Choice>
  </mc:AlternateContent>
  <bookViews>
    <workbookView xWindow="0" yWindow="0" windowWidth="24000" windowHeight="883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/>
  <c r="F61" i="1"/>
  <c r="E61" i="1"/>
  <c r="E43" i="1" s="1"/>
  <c r="E77" i="1" s="1"/>
  <c r="D61" i="1"/>
  <c r="C61" i="1"/>
  <c r="C43" i="1" s="1"/>
  <c r="C77" i="1" s="1"/>
  <c r="B61" i="1"/>
  <c r="G60" i="1"/>
  <c r="G59" i="1"/>
  <c r="G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G43" i="1" s="1"/>
  <c r="F44" i="1"/>
  <c r="E44" i="1"/>
  <c r="D44" i="1"/>
  <c r="C44" i="1"/>
  <c r="B44" i="1"/>
  <c r="F43" i="1"/>
  <c r="D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F9" i="1" s="1"/>
  <c r="E19" i="1"/>
  <c r="D19" i="1"/>
  <c r="D9" i="1" s="1"/>
  <c r="C19" i="1"/>
  <c r="B19" i="1"/>
  <c r="B9" i="1" s="1"/>
  <c r="G18" i="1"/>
  <c r="G17" i="1"/>
  <c r="G16" i="1"/>
  <c r="G15" i="1"/>
  <c r="G14" i="1"/>
  <c r="G13" i="1"/>
  <c r="G12" i="1"/>
  <c r="G11" i="1"/>
  <c r="D11" i="1"/>
  <c r="G10" i="1"/>
  <c r="F10" i="1"/>
  <c r="E10" i="1"/>
  <c r="D10" i="1"/>
  <c r="C10" i="1"/>
  <c r="B10" i="1"/>
  <c r="E9" i="1"/>
  <c r="C9" i="1"/>
  <c r="B77" i="1" l="1"/>
  <c r="F77" i="1"/>
  <c r="G9" i="1"/>
  <c r="G77" i="1" s="1"/>
  <c r="D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<sst xmlns="http://schemas.openxmlformats.org/spreadsheetml/2006/main" count="81" uniqueCount="51">
  <si>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</si>
  <si>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</si>
  <si>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</si>
  <si>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</si>
  <si>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31 de Marzo de 2018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</si>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</sst>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zzz2%20Archivos%20enviados%20a%20Javier%20al%20Portal%20de%20Congreso%2027-04-18/Primer%20Trimestre%202018%20LDF/07%20Formatos%20LDF%201er-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 refreshError="1"/>
      <sheetData sheetId="1" refreshError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 refreshError="1"/>
      <sheetData sheetId="4" refreshError="1"/>
      <sheetData sheetId="5" refreshError="1"/>
      <sheetData sheetId="6">
        <row r="10">
          <cell r="B10">
            <v>350000000</v>
          </cell>
          <cell r="C10">
            <v>58000</v>
          </cell>
          <cell r="D10">
            <v>350058000</v>
          </cell>
          <cell r="E10">
            <v>86580017</v>
          </cell>
          <cell r="F10">
            <v>79735166</v>
          </cell>
          <cell r="G10">
            <v>263477983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27" workbookViewId="0">
      <selection activeCell="D34" sqref="D34"/>
    </sheetView>
  </sheetViews>
  <sheetFormatPr baseColWidth="10" defaultColWidth="0" defaultRowHeight="15" customHeight="1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" s="20" customFormat="1" ht="15.75" x14ac:dyDescent="0.2">
      <c r="A9" s="18" t="s">
        <v>14</v>
      </c>
      <c r="B9" s="19">
        <f t="shared" ref="B9:G9" si="0">SUM(B10,B19,B27,B37)</f>
        <v>350000000</v>
      </c>
      <c r="C9" s="19">
        <f t="shared" si="0"/>
        <v>58000</v>
      </c>
      <c r="D9" s="19">
        <f t="shared" si="0"/>
        <v>350058000</v>
      </c>
      <c r="E9" s="19">
        <f t="shared" si="0"/>
        <v>86580017</v>
      </c>
      <c r="F9" s="19">
        <f t="shared" si="0"/>
        <v>79735166</v>
      </c>
      <c r="G9" s="19">
        <f t="shared" si="0"/>
        <v>263477983</v>
      </c>
    </row>
    <row r="10" spans="1:7" x14ac:dyDescent="0.2">
      <c r="A10" s="21" t="s">
        <v>15</v>
      </c>
      <c r="B10" s="22">
        <f t="shared" ref="B10:G10" si="1">SUM(B11:B18)</f>
        <v>350000000</v>
      </c>
      <c r="C10" s="22">
        <f t="shared" si="1"/>
        <v>58000</v>
      </c>
      <c r="D10" s="22">
        <f t="shared" si="1"/>
        <v>350058000</v>
      </c>
      <c r="E10" s="22">
        <f t="shared" si="1"/>
        <v>86580017</v>
      </c>
      <c r="F10" s="22">
        <f t="shared" si="1"/>
        <v>79735166</v>
      </c>
      <c r="G10" s="22">
        <f t="shared" si="1"/>
        <v>263477983</v>
      </c>
    </row>
    <row r="11" spans="1:7" x14ac:dyDescent="0.2">
      <c r="A11" s="23" t="s">
        <v>16</v>
      </c>
      <c r="B11" s="22">
        <v>350000000</v>
      </c>
      <c r="C11" s="22">
        <v>58000</v>
      </c>
      <c r="D11" s="22">
        <f>B11+C11</f>
        <v>350058000</v>
      </c>
      <c r="E11" s="22">
        <v>86580017</v>
      </c>
      <c r="F11" s="22">
        <v>79735166</v>
      </c>
      <c r="G11" s="22">
        <f>D11-E11</f>
        <v>263477983</v>
      </c>
    </row>
    <row r="12" spans="1:7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" x14ac:dyDescent="0.2">
      <c r="A42" s="25"/>
      <c r="B42" s="22"/>
      <c r="C42" s="22"/>
      <c r="D42" s="22"/>
      <c r="E42" s="22"/>
      <c r="F42" s="22"/>
      <c r="G42" s="22"/>
    </row>
    <row r="43" spans="1:7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</row>
    <row r="44" spans="1:7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</row>
    <row r="62" spans="1:7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350000000</v>
      </c>
      <c r="C77" s="26">
        <f t="shared" si="16"/>
        <v>58000</v>
      </c>
      <c r="D77" s="26">
        <f t="shared" si="16"/>
        <v>350058000</v>
      </c>
      <c r="E77" s="26">
        <f t="shared" si="16"/>
        <v>86580017</v>
      </c>
      <c r="F77" s="26">
        <f t="shared" si="16"/>
        <v>79735166</v>
      </c>
      <c r="G77" s="26">
        <f t="shared" si="16"/>
        <v>263477983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2018-04-27T23:43:45Z</dcterms:created>
  <dcterms:modified xsi:type="dcterms:W3CDTF">2018-04-27T23:44:22Z</dcterms:modified>
</cp:coreProperties>
</file>