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60" yWindow="560" windowWidth="25040" windowHeight="17820" tabRatio="500"/>
  </bookViews>
  <sheets>
    <sheet name="F.6b Edo.Ejerc.Adm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'F.6b Edo.Ejerc.Adm.'!$B$29</definedName>
    <definedName name="GASTO_E_FIN_02">'F.6b Edo.Ejerc.Adm.'!$C$29</definedName>
    <definedName name="GASTO_E_FIN_03">'F.6b Edo.Ejerc.Adm.'!$D$29</definedName>
    <definedName name="GASTO_E_FIN_04">'F.6b Edo.Ejerc.Adm.'!$E$29</definedName>
    <definedName name="GASTO_E_FIN_05">'F.6b Edo.Ejerc.Adm.'!$F$29</definedName>
    <definedName name="GASTO_E_FIN_06">'F.6b Edo.Ejerc.Adm.'!$G$29</definedName>
    <definedName name="GASTO_E_T1">'F.6b Edo.Ejerc.Adm.'!$B$20</definedName>
    <definedName name="GASTO_E_T2">'F.6b Edo.Ejerc.Adm.'!$C$20</definedName>
    <definedName name="GASTO_E_T3">'F.6b Edo.Ejerc.Adm.'!$D$20</definedName>
    <definedName name="GASTO_E_T4">'F.6b Edo.Ejerc.Adm.'!$E$20</definedName>
    <definedName name="GASTO_E_T5">'F.6b Edo.Ejerc.Adm.'!$F$20</definedName>
    <definedName name="GASTO_E_T6">'F.6b Edo.Ejerc.Adm.'!$G$20</definedName>
    <definedName name="GASTO_NE_FIN_01">'F.6b Edo.Ejerc.Adm.'!$B$19</definedName>
    <definedName name="GASTO_NE_FIN_02">'F.6b Edo.Ejerc.Adm.'!$C$19</definedName>
    <definedName name="GASTO_NE_FIN_03">'F.6b Edo.Ejerc.Adm.'!$D$19</definedName>
    <definedName name="GASTO_NE_FIN_04">'F.6b Edo.Ejerc.Adm.'!$E$19</definedName>
    <definedName name="GASTO_NE_FIN_05">'F.6b Edo.Ejerc.Adm.'!$F$19</definedName>
    <definedName name="GASTO_NE_FIN_06">'F.6b Edo.Ejerc.Adm.'!$G$19</definedName>
    <definedName name="GASTO_NE_T1">'F.6b Edo.Ejerc.Adm.'!$B$10</definedName>
    <definedName name="GASTO_NE_T2">'F.6b Edo.Ejerc.Adm.'!$C$10</definedName>
    <definedName name="GASTO_NE_T3">'F.6b Edo.Ejerc.Adm.'!$D$10</definedName>
    <definedName name="GASTO_NE_T4">'F.6b Edo.Ejerc.Adm.'!$E$10</definedName>
    <definedName name="GASTO_NE_T5">'F.6b Edo.Ejerc.Adm.'!$F$10</definedName>
    <definedName name="GASTO_NE_T6">'F.6b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2" i="1"/>
  <c r="G13" i="1"/>
  <c r="G14" i="1"/>
  <c r="G15" i="1"/>
  <c r="G16" i="1"/>
  <c r="G17" i="1"/>
  <c r="G18" i="1"/>
  <c r="G10" i="1"/>
  <c r="B20" i="1"/>
  <c r="C20" i="1"/>
  <c r="D20" i="1"/>
  <c r="E20" i="1"/>
  <c r="F20" i="1"/>
  <c r="G21" i="1"/>
  <c r="G22" i="1"/>
  <c r="G23" i="1"/>
  <c r="G24" i="1"/>
  <c r="G25" i="1"/>
  <c r="G26" i="1"/>
  <c r="G27" i="1"/>
  <c r="G28" i="1"/>
  <c r="G20" i="1"/>
  <c r="B30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<sst xmlns="http://schemas.openxmlformats.org/spreadsheetml/2006/main" count="36" uniqueCount="28">
  <si>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</si>
  <si>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</si>
  <si>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</si>
  <si>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</si>
  <si>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</si>
  <si>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</si>
  <si>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</si>
  <si>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</si>
  <si>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</si>
  <si>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</si>
  <si>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</si>
  <si>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A. H. Congreso del Estado de Nuevo Leon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</si>
  <si>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</si>
  <si>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</si>
  <si>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</si>
  <si>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</si>
  <si>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</si>
  <si>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</si>
  <si>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</si>
  <si>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</si>
  <si>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</si>
  <si>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</si>
  <si>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1 de Enero al 31 de Marzo de 2017</t>
  </si>
  <si>
    <t>Clasificación Administrativa</t>
  </si>
  <si>
    <t>Estado Analítico del Ejercicio del Presupuesto de Egresos Detallado - LDF</t>
  </si>
  <si>
    <t>H. Congreso del Estado de Nuevo Leon</t>
  </si>
  <si>
    <t xml:space="preserve">                       (Clasificación Administrativa)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</si>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</sst>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0" fontId="1" fillId="0" borderId="2" xfId="0" applyFont="1" applyFill="1" applyBorder="1"/>
    <xf numFmtId="4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6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3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left" vertical="center" indent="3"/>
    </xf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arza.HCNL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DF-03-1ertrim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.3 Inf.Anal. Obli."/>
    </sheetNames>
    <sheetDataSet>
      <sheetData sheetId="0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tabSelected="1" workbookViewId="0">
      <selection sqref="A1:G31"/>
    </sheetView>
  </sheetViews>
  <sheetFormatPr baseColWidth="10" defaultColWidth="0" defaultRowHeight="15" zeroHeight="1" x14ac:dyDescent="0"/>
  <cols>
    <col min="1" max="1" width="59.33203125" style="4" customWidth="1"/>
    <col min="2" max="2" width="14.6640625" style="3" customWidth="1"/>
    <col min="3" max="3" width="20.6640625" style="3" customWidth="1"/>
    <col min="4" max="4" width="15.6640625" style="3" customWidth="1"/>
    <col min="5" max="5" width="15.83203125" style="3" customWidth="1"/>
    <col min="6" max="6" width="14.1640625" style="3" customWidth="1"/>
    <col min="7" max="7" width="15.33203125" style="2" customWidth="1"/>
    <col min="8" max="16383" width="10.6640625" style="1" hidden="1"/>
    <col min="16384" max="16384" width="1.83203125" style="1" customWidth="1"/>
  </cols>
  <sheetData>
    <row r="1" spans="1:7">
      <c r="A1" s="34" t="s">
        <v>27</v>
      </c>
      <c r="B1" s="34"/>
      <c r="C1" s="34"/>
      <c r="D1" s="34"/>
      <c r="E1" s="34"/>
      <c r="F1" s="34"/>
      <c r="G1" s="34"/>
    </row>
    <row r="2" spans="1:7">
      <c r="A2" s="34" t="s">
        <v>26</v>
      </c>
      <c r="B2" s="34"/>
      <c r="C2" s="34"/>
      <c r="D2" s="34"/>
      <c r="E2" s="34"/>
      <c r="F2" s="34"/>
      <c r="G2" s="34"/>
    </row>
    <row r="3" spans="1:7" s="18" customFormat="1">
      <c r="A3" s="33" t="s">
        <v>25</v>
      </c>
      <c r="B3" s="33"/>
      <c r="C3" s="33"/>
      <c r="D3" s="33"/>
      <c r="E3" s="33"/>
      <c r="F3" s="33"/>
      <c r="G3" s="33"/>
    </row>
    <row r="4" spans="1:7" s="18" customFormat="1">
      <c r="A4" s="32" t="s">
        <v>24</v>
      </c>
      <c r="B4" s="31"/>
      <c r="C4" s="31"/>
      <c r="D4" s="31"/>
      <c r="E4" s="31"/>
      <c r="F4" s="31"/>
      <c r="G4" s="30"/>
    </row>
    <row r="5" spans="1:7" s="18" customFormat="1">
      <c r="A5" s="32" t="s">
        <v>23</v>
      </c>
      <c r="B5" s="31"/>
      <c r="C5" s="31"/>
      <c r="D5" s="31"/>
      <c r="E5" s="31"/>
      <c r="F5" s="31"/>
      <c r="G5" s="30"/>
    </row>
    <row r="6" spans="1:7" s="18" customFormat="1">
      <c r="A6" s="29" t="s">
        <v>22</v>
      </c>
      <c r="B6" s="29"/>
      <c r="C6" s="29"/>
      <c r="D6" s="29"/>
      <c r="E6" s="29"/>
      <c r="F6" s="29"/>
      <c r="G6" s="29"/>
    </row>
    <row r="7" spans="1:7" s="18" customFormat="1">
      <c r="A7" s="28" t="s">
        <v>21</v>
      </c>
      <c r="B7" s="27"/>
      <c r="C7" s="27"/>
      <c r="D7" s="27"/>
      <c r="E7" s="27"/>
      <c r="F7" s="27"/>
      <c r="G7" s="26"/>
    </row>
    <row r="8" spans="1:7" s="18" customFormat="1">
      <c r="A8" s="25" t="s">
        <v>20</v>
      </c>
      <c r="B8" s="24" t="s">
        <v>19</v>
      </c>
      <c r="C8" s="24"/>
      <c r="D8" s="24"/>
      <c r="E8" s="24"/>
      <c r="F8" s="24"/>
      <c r="G8" s="23" t="s">
        <v>18</v>
      </c>
    </row>
    <row r="9" spans="1:7" s="18" customFormat="1" ht="30">
      <c r="A9" s="22"/>
      <c r="B9" s="21" t="s">
        <v>17</v>
      </c>
      <c r="C9" s="21" t="s">
        <v>16</v>
      </c>
      <c r="D9" s="20" t="s">
        <v>15</v>
      </c>
      <c r="E9" s="20" t="s">
        <v>14</v>
      </c>
      <c r="F9" s="20" t="s">
        <v>13</v>
      </c>
      <c r="G9" s="19"/>
    </row>
    <row r="10" spans="1:7" s="15" customFormat="1">
      <c r="A10" s="17" t="s">
        <v>12</v>
      </c>
      <c r="B10" s="16">
        <f>SUM(B11:GASTO_NE_FIN_01)</f>
        <v>327000000</v>
      </c>
      <c r="C10" s="16">
        <f>SUM(C11:GASTO_NE_FIN_02)</f>
        <v>0</v>
      </c>
      <c r="D10" s="16">
        <f>SUM(D11:GASTO_NE_FIN_03)</f>
        <v>327000000</v>
      </c>
      <c r="E10" s="16">
        <f>SUM(E11:GASTO_NE_FIN_04)</f>
        <v>85580646</v>
      </c>
      <c r="F10" s="16">
        <f>SUM(F11:GASTO_NE_FIN_05)</f>
        <v>77827767</v>
      </c>
      <c r="G10" s="16">
        <f>SUM(G11:GASTO_NE_FIN_06)</f>
        <v>241419354</v>
      </c>
    </row>
    <row r="11" spans="1:7" s="11" customFormat="1">
      <c r="A11" s="13" t="s">
        <v>11</v>
      </c>
      <c r="B11" s="12">
        <v>327000000</v>
      </c>
      <c r="C11" s="12">
        <v>0</v>
      </c>
      <c r="D11" s="12">
        <v>327000000</v>
      </c>
      <c r="E11" s="12">
        <v>85580646</v>
      </c>
      <c r="F11" s="12">
        <v>77827767</v>
      </c>
      <c r="G11" s="12">
        <v>241419354</v>
      </c>
    </row>
    <row r="12" spans="1:7" s="11" customFormat="1">
      <c r="A12" s="13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f>D12-E12</f>
        <v>0</v>
      </c>
    </row>
    <row r="13" spans="1:7" s="11" customFormat="1">
      <c r="A13" s="13" t="s">
        <v>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f>D13-E13</f>
        <v>0</v>
      </c>
    </row>
    <row r="14" spans="1:7" s="11" customFormat="1">
      <c r="A14" s="13" t="s">
        <v>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f>D14-E14</f>
        <v>0</v>
      </c>
    </row>
    <row r="15" spans="1:7" s="11" customFormat="1">
      <c r="A15" s="13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f>D15-E15</f>
        <v>0</v>
      </c>
    </row>
    <row r="16" spans="1:7" s="11" customFormat="1">
      <c r="A16" s="13" t="s">
        <v>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f>D16-E16</f>
        <v>0</v>
      </c>
    </row>
    <row r="17" spans="1:7" s="11" customFormat="1">
      <c r="A17" s="13" t="s">
        <v>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f>D17-E17</f>
        <v>0</v>
      </c>
    </row>
    <row r="18" spans="1:7" s="11" customFormat="1">
      <c r="A18" s="13" t="s">
        <v>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f>D18-E18</f>
        <v>0</v>
      </c>
    </row>
    <row r="19" spans="1:7">
      <c r="A19" s="10" t="s">
        <v>1</v>
      </c>
      <c r="B19" s="9"/>
      <c r="C19" s="9"/>
      <c r="D19" s="9"/>
      <c r="E19" s="9"/>
      <c r="F19" s="9"/>
      <c r="G19" s="9"/>
    </row>
    <row r="20" spans="1:7" s="14" customFormat="1">
      <c r="A20" s="8" t="s">
        <v>10</v>
      </c>
      <c r="B20" s="7">
        <f>SUM(B21:GASTO_E_FIN_01)</f>
        <v>0</v>
      </c>
      <c r="C20" s="7">
        <f>SUM(C21:GASTO_E_FIN_02)</f>
        <v>0</v>
      </c>
      <c r="D20" s="7">
        <f>SUM(D21:GASTO_E_FIN_03)</f>
        <v>0</v>
      </c>
      <c r="E20" s="7">
        <f>SUM(E21:GASTO_E_FIN_04)</f>
        <v>0</v>
      </c>
      <c r="F20" s="7">
        <f>SUM(F21:GASTO_E_FIN_05)</f>
        <v>0</v>
      </c>
      <c r="G20" s="7">
        <f>SUM(G21:GASTO_E_FIN_06)</f>
        <v>0</v>
      </c>
    </row>
    <row r="21" spans="1:7" s="11" customFormat="1">
      <c r="A21" s="13" t="s">
        <v>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f>D21-E21</f>
        <v>0</v>
      </c>
    </row>
    <row r="22" spans="1:7" s="11" customFormat="1">
      <c r="A22" s="13" t="s">
        <v>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f>D22-E22</f>
        <v>0</v>
      </c>
    </row>
    <row r="23" spans="1:7" s="11" customFormat="1">
      <c r="A23" s="13" t="s">
        <v>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f>D23-E23</f>
        <v>0</v>
      </c>
    </row>
    <row r="24" spans="1:7" s="11" customFormat="1">
      <c r="A24" s="13" t="s">
        <v>6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f>D24-E24</f>
        <v>0</v>
      </c>
    </row>
    <row r="25" spans="1:7" s="11" customFormat="1">
      <c r="A25" s="13" t="s">
        <v>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f>D25-E25</f>
        <v>0</v>
      </c>
    </row>
    <row r="26" spans="1:7" s="11" customFormat="1">
      <c r="A26" s="13" t="s">
        <v>4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f>D26-E26</f>
        <v>0</v>
      </c>
    </row>
    <row r="27" spans="1:7" s="11" customFormat="1">
      <c r="A27" s="13" t="s">
        <v>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f>D27-E27</f>
        <v>0</v>
      </c>
    </row>
    <row r="28" spans="1:7" s="11" customFormat="1">
      <c r="A28" s="13" t="s">
        <v>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f>D28-E28</f>
        <v>0</v>
      </c>
    </row>
    <row r="29" spans="1:7">
      <c r="A29" s="10" t="s">
        <v>1</v>
      </c>
      <c r="B29" s="9"/>
      <c r="C29" s="9"/>
      <c r="D29" s="9"/>
      <c r="E29" s="9"/>
      <c r="F29" s="9"/>
      <c r="G29" s="9"/>
    </row>
    <row r="30" spans="1:7">
      <c r="A30" s="8" t="s">
        <v>0</v>
      </c>
      <c r="B30" s="7">
        <f>GASTO_NE_T1+GASTO_E_T1</f>
        <v>327000000</v>
      </c>
      <c r="C30" s="7">
        <f>GASTO_NE_T2+GASTO_E_T2</f>
        <v>0</v>
      </c>
      <c r="D30" s="7">
        <f>GASTO_NE_T3+GASTO_E_T3</f>
        <v>327000000</v>
      </c>
      <c r="E30" s="7">
        <f>GASTO_NE_T4+GASTO_E_T4</f>
        <v>85580646</v>
      </c>
      <c r="F30" s="7">
        <f>GASTO_NE_T5+GASTO_E_T5</f>
        <v>77827767</v>
      </c>
      <c r="G30" s="7">
        <f>GASTO_NE_T6+GASTO_E_T6</f>
        <v>241419354</v>
      </c>
    </row>
    <row r="31" spans="1:7">
      <c r="A31" s="6"/>
      <c r="B31" s="5"/>
      <c r="C31" s="5"/>
      <c r="D31" s="5"/>
      <c r="E31" s="5"/>
      <c r="F31" s="5"/>
      <c r="G31" s="5"/>
    </row>
    <row r="32" spans="1:7" hidden="1"/>
  </sheetData>
  <mergeCells count="10">
    <mergeCell ref="A7:G7"/>
    <mergeCell ref="A8:A9"/>
    <mergeCell ref="B8:F8"/>
    <mergeCell ref="G8:G9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10:G30">
      <formula1>-1.79769313486231E+100</formula1>
      <formula2>1.79769313486231E+100</formula2>
    </dataValidation>
  </dataValidations>
  <printOptions horizontalCentered="1"/>
  <pageMargins left="0.98425196850393704" right="0.19685039370078741" top="0.98425196850393704" bottom="0.59055118110236227" header="0" footer="0"/>
  <pageSetup scale="80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F.6b Edo.Ejerc.Adm.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dcterms:created xsi:type="dcterms:W3CDTF">2017-10-27T18:43:29Z</dcterms:created>
  <dcterms:modified xsi:type="dcterms:W3CDTF">2017-10-27T18:43:47Z</dcterms:modified>
</cp:coreProperties>
</file>