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3420" windowHeight="11040" activeTab="0"/>
  </bookViews>
  <sheets>
    <sheet name="VIAAGO" sheetId="1" r:id="rId1"/>
  </sheets>
  <definedNames>
    <definedName name="_xlnm.Print_Area" localSheetId="0">'VIAAGO'!$A$4:$E$57</definedName>
  </definedNames>
  <calcPr fullCalcOnLoad="1"/>
</workbook>
</file>

<file path=xl/sharedStrings.xml><?xml version="1.0" encoding="utf-8"?>
<sst xmlns="http://schemas.openxmlformats.org/spreadsheetml/2006/main" count="90" uniqueCount="52">
  <si>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</si>
  <si>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</si>
  <si>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</si>
  <si>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</si>
  <si>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</si>
  <si>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</si>
  <si>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</si>
  <si>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</si>
  <si>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</si>
  <si>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(GASTOS DEL MES DE AGOSTO DEL 2016)</t>
  </si>
  <si>
    <t>DIP. ADRIAN DE LA GARZA TIJERINA</t>
  </si>
  <si>
    <t>DIP. ALHINNA BERENICE VARGAS GARCIA</t>
  </si>
  <si>
    <t>DIP. ALICIA MARIBEL VILLALON GONZALEZ</t>
  </si>
  <si>
    <t>DIP. ANDRES MAURICIO CANTU RAMIREZ</t>
  </si>
  <si>
    <t>DIP. ANGEL ALBERTO BARROSO CORREA</t>
  </si>
  <si>
    <t>DIP. COSME JULIAN LEAL CANTU</t>
  </si>
  <si>
    <t>DIP. DANIEL CARRILLO MARTINEZ</t>
  </si>
  <si>
    <t>DIP. EUGENIO MONTIEL AMOROSO</t>
  </si>
  <si>
    <t>DIP. EUSTOLIA YANIRA GOMEZ GARCIA</t>
  </si>
  <si>
    <t>DIP. EVA MARGARITA GOMEZ TAMEZ</t>
  </si>
  <si>
    <t>DIP. EVA PATRICIA SALAZAR MARROQUIN</t>
  </si>
  <si>
    <t>DIP. FELIPE DE JESUS HERNANDEZMARROQUIN</t>
  </si>
  <si>
    <t>DIP. GABRIEL TLALOC CANTU CANTU</t>
  </si>
  <si>
    <t>DIP. GLORIA CONCEPCION TREVIÑO SALAZAR</t>
  </si>
  <si>
    <t>DIP. GUILLERMO ALFREDO RODRIGUEZ PAEZ</t>
  </si>
  <si>
    <t>DIP. HECTOR GARCIA GARCIA</t>
  </si>
  <si>
    <t>DIP. ITZEL SOLEDAD CASTILLO ALMANZA</t>
  </si>
  <si>
    <t>DIP. JORGE ALAN BLANCO DURAN</t>
  </si>
  <si>
    <t>DIP. JOSE ARTURO SALINAS GARZA</t>
  </si>
  <si>
    <t>DIP. JOSE LUIS GARZA OCHOA</t>
  </si>
  <si>
    <t>DIP. JOSE LUIS SANTOS MARTINEZ</t>
  </si>
  <si>
    <t>DIP. JUAN FRANCISCO ESPINOZA EGUIA</t>
  </si>
  <si>
    <t>DIP. KARINA MARLEN BARRON PERALES</t>
  </si>
  <si>
    <t>DIP. LAURA PAULA LOPEZ SANCHEZ</t>
  </si>
  <si>
    <t>DIP. LETICIA MARLENE BENVENUTTI VILLARREAL</t>
  </si>
  <si>
    <t>DIP. LILIANA TIJERINA CANTU</t>
  </si>
  <si>
    <t>DIP. LUDIVINA RODRIGUEZ DE LA GARZA</t>
  </si>
  <si>
    <t>DIP. MARCELO MARTINEZ VILLARREAL</t>
  </si>
  <si>
    <t>DIP. MARCO ANTONIO GONZALEZ VALDEZ</t>
  </si>
  <si>
    <t>DIP. MARCO ANTONIO MARTINEZ DIAZ</t>
  </si>
  <si>
    <t>DIP. MARCOS MENDOZA VAZQUEZ</t>
  </si>
  <si>
    <t>DIP. MARIA CONCEPCION LANDA GARCIA TELLEZ</t>
  </si>
  <si>
    <t>DIP. MYRNA ISELA GRIMALDO IRACHETA</t>
  </si>
  <si>
    <t>DIP. OSCAR ALEJANDRO FLORES ESCOBAR</t>
  </si>
  <si>
    <t>DIP. OSCAR JAVIER COLLAZO GARZA</t>
  </si>
  <si>
    <t>DIP. ROSALVA  LLANES RIVERA</t>
  </si>
  <si>
    <t>DIP. RUBEN GONZALEZ CABRIELES</t>
  </si>
  <si>
    <t>DIP. SAMUEL ALEJANDRO GARCIA SEPULVEDA</t>
  </si>
  <si>
    <t>LIC. MARIO TREVIÑO MARTINEZ</t>
  </si>
  <si>
    <t>SEMINARIO POLITICAS PUBLICAS PARA LA SOSTENIBILIDAD DE LAS CIUDADES</t>
  </si>
  <si>
    <t>SEMINARIO INTERNACIONAL TECNICA LEGISLATIVA Y SEGURIDAD JURIDICA</t>
  </si>
  <si>
    <t>LIC. GENARO RODRIGUEZ TENIENTE</t>
  </si>
</sst>
</file>

<file path=xl/styles.xml><?xml version="1.0" encoding="utf-8"?>
<styleSheet xmlns="http://schemas.openxmlformats.org/spreadsheetml/2006/main">
  <numFmts count="9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14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55"/>
  <sheetViews>
    <sheetView tabSelected="1" workbookViewId="0" topLeftCell="B1">
      <selection activeCell="L5" sqref="L5"/>
    </sheetView>
  </sheetViews>
  <sheetFormatPr defaultColWidth="11.421875" defaultRowHeight="15"/>
  <cols>
    <col min="1" max="1" width="40.421875" style="0" customWidth="1"/>
    <col min="2" max="2" width="60.421875" style="0" customWidth="1"/>
    <col min="3" max="3" width="10.00390625" style="0" customWidth="1"/>
    <col min="4" max="4" width="15.00390625" style="0" customWidth="1"/>
    <col min="5" max="5" width="11.421875" style="0" customWidth="1"/>
  </cols>
  <sheetData>
    <row r="4" spans="1:5" ht="13.5">
      <c r="A4" s="14" t="s">
        <v>0</v>
      </c>
      <c r="B4" s="14"/>
      <c r="C4" s="14"/>
      <c r="D4" s="14"/>
      <c r="E4" s="14"/>
    </row>
    <row r="5" spans="1:5" ht="13.5">
      <c r="A5" s="14" t="s">
        <v>9</v>
      </c>
      <c r="B5" s="14"/>
      <c r="C5" s="14"/>
      <c r="D5" s="14"/>
      <c r="E5" s="14"/>
    </row>
    <row r="7" spans="1:5" ht="13.5">
      <c r="A7" s="15" t="s">
        <v>1</v>
      </c>
      <c r="B7" s="15" t="s">
        <v>2</v>
      </c>
      <c r="C7" s="17" t="s">
        <v>3</v>
      </c>
      <c r="D7" s="2" t="s">
        <v>4</v>
      </c>
      <c r="E7" s="15" t="s">
        <v>5</v>
      </c>
    </row>
    <row r="8" spans="1:5" ht="13.5">
      <c r="A8" s="16"/>
      <c r="B8" s="16"/>
      <c r="C8" s="18"/>
      <c r="D8" s="3" t="s">
        <v>6</v>
      </c>
      <c r="E8" s="16"/>
    </row>
    <row r="9" spans="1:5" s="1" customFormat="1" ht="13.5">
      <c r="A9" s="4" t="s">
        <v>10</v>
      </c>
      <c r="B9" s="5" t="s">
        <v>49</v>
      </c>
      <c r="C9" s="6">
        <v>14345</v>
      </c>
      <c r="D9" s="6"/>
      <c r="E9" s="6">
        <f>C9+D9</f>
        <v>14345</v>
      </c>
    </row>
    <row r="10" spans="1:5" s="1" customFormat="1" ht="13.5">
      <c r="A10" s="4" t="s">
        <v>11</v>
      </c>
      <c r="B10" s="5" t="s">
        <v>49</v>
      </c>
      <c r="C10" s="6">
        <v>15623</v>
      </c>
      <c r="D10" s="6"/>
      <c r="E10" s="6">
        <f aca="true" t="shared" si="0" ref="E10:E48">C10+D10</f>
        <v>15623</v>
      </c>
    </row>
    <row r="11" spans="1:5" s="1" customFormat="1" ht="13.5">
      <c r="A11" s="4" t="s">
        <v>12</v>
      </c>
      <c r="B11" s="5" t="s">
        <v>49</v>
      </c>
      <c r="C11" s="6">
        <v>16649</v>
      </c>
      <c r="D11" s="6"/>
      <c r="E11" s="6">
        <f t="shared" si="0"/>
        <v>16649</v>
      </c>
    </row>
    <row r="12" spans="1:5" s="1" customFormat="1" ht="13.5">
      <c r="A12" s="4" t="s">
        <v>13</v>
      </c>
      <c r="B12" s="5" t="s">
        <v>49</v>
      </c>
      <c r="C12" s="6">
        <v>15623</v>
      </c>
      <c r="D12" s="6"/>
      <c r="E12" s="6">
        <f t="shared" si="0"/>
        <v>15623</v>
      </c>
    </row>
    <row r="13" spans="1:5" s="1" customFormat="1" ht="13.5">
      <c r="A13" s="4" t="s">
        <v>14</v>
      </c>
      <c r="B13" s="5" t="s">
        <v>49</v>
      </c>
      <c r="C13" s="6">
        <v>13151</v>
      </c>
      <c r="D13" s="6"/>
      <c r="E13" s="6">
        <f t="shared" si="0"/>
        <v>13151</v>
      </c>
    </row>
    <row r="14" spans="1:5" s="1" customFormat="1" ht="13.5">
      <c r="A14" s="4" t="s">
        <v>15</v>
      </c>
      <c r="B14" s="5" t="s">
        <v>49</v>
      </c>
      <c r="C14" s="6">
        <v>14345</v>
      </c>
      <c r="D14" s="6"/>
      <c r="E14" s="6">
        <f t="shared" si="0"/>
        <v>14345</v>
      </c>
    </row>
    <row r="15" spans="1:5" s="1" customFormat="1" ht="13.5">
      <c r="A15" s="4" t="s">
        <v>16</v>
      </c>
      <c r="B15" s="5" t="s">
        <v>49</v>
      </c>
      <c r="C15" s="6">
        <v>13151</v>
      </c>
      <c r="D15" s="6"/>
      <c r="E15" s="6">
        <f t="shared" si="0"/>
        <v>13151</v>
      </c>
    </row>
    <row r="16" spans="1:5" s="1" customFormat="1" ht="13.5">
      <c r="A16" s="4" t="s">
        <v>17</v>
      </c>
      <c r="B16" s="5" t="s">
        <v>49</v>
      </c>
      <c r="C16" s="6">
        <f>13151+6826.36</f>
        <v>19977.36</v>
      </c>
      <c r="D16" s="6"/>
      <c r="E16" s="6">
        <f t="shared" si="0"/>
        <v>19977.36</v>
      </c>
    </row>
    <row r="17" spans="1:5" s="1" customFormat="1" ht="13.5">
      <c r="A17" s="4" t="s">
        <v>18</v>
      </c>
      <c r="B17" s="5" t="s">
        <v>49</v>
      </c>
      <c r="C17" s="6">
        <v>13151</v>
      </c>
      <c r="D17" s="6"/>
      <c r="E17" s="6">
        <f t="shared" si="0"/>
        <v>13151</v>
      </c>
    </row>
    <row r="18" spans="1:5" s="1" customFormat="1" ht="13.5">
      <c r="A18" s="4" t="s">
        <v>19</v>
      </c>
      <c r="B18" s="5" t="s">
        <v>49</v>
      </c>
      <c r="C18" s="6">
        <v>13151</v>
      </c>
      <c r="D18" s="6"/>
      <c r="E18" s="6">
        <f t="shared" si="0"/>
        <v>13151</v>
      </c>
    </row>
    <row r="19" spans="1:5" s="1" customFormat="1" ht="13.5">
      <c r="A19" s="4" t="s">
        <v>20</v>
      </c>
      <c r="B19" s="5" t="s">
        <v>49</v>
      </c>
      <c r="C19" s="6">
        <v>13151</v>
      </c>
      <c r="D19" s="6"/>
      <c r="E19" s="6">
        <f t="shared" si="0"/>
        <v>13151</v>
      </c>
    </row>
    <row r="20" spans="1:5" s="1" customFormat="1" ht="13.5">
      <c r="A20" s="4" t="s">
        <v>21</v>
      </c>
      <c r="B20" s="5" t="s">
        <v>49</v>
      </c>
      <c r="C20" s="6">
        <v>13407</v>
      </c>
      <c r="D20" s="6"/>
      <c r="E20" s="6">
        <f t="shared" si="0"/>
        <v>13407</v>
      </c>
    </row>
    <row r="21" spans="1:5" s="1" customFormat="1" ht="13.5">
      <c r="A21" s="4" t="s">
        <v>22</v>
      </c>
      <c r="B21" s="5" t="s">
        <v>49</v>
      </c>
      <c r="C21" s="6">
        <v>15623</v>
      </c>
      <c r="D21" s="6"/>
      <c r="E21" s="6">
        <f t="shared" si="0"/>
        <v>15623</v>
      </c>
    </row>
    <row r="22" spans="1:5" s="1" customFormat="1" ht="13.5">
      <c r="A22" s="4" t="s">
        <v>23</v>
      </c>
      <c r="B22" s="5" t="s">
        <v>49</v>
      </c>
      <c r="C22" s="6">
        <f>6478.32+15623</f>
        <v>22101.32</v>
      </c>
      <c r="D22" s="6"/>
      <c r="E22" s="6">
        <f t="shared" si="0"/>
        <v>22101.32</v>
      </c>
    </row>
    <row r="23" spans="1:5" s="1" customFormat="1" ht="13.5">
      <c r="A23" s="4" t="s">
        <v>24</v>
      </c>
      <c r="B23" s="5" t="s">
        <v>49</v>
      </c>
      <c r="C23" s="6">
        <v>16106</v>
      </c>
      <c r="D23" s="6"/>
      <c r="E23" s="6">
        <f t="shared" si="0"/>
        <v>16106</v>
      </c>
    </row>
    <row r="24" spans="1:5" s="1" customFormat="1" ht="13.5">
      <c r="A24" s="4" t="s">
        <v>25</v>
      </c>
      <c r="B24" s="5" t="s">
        <v>49</v>
      </c>
      <c r="C24" s="6">
        <v>13407</v>
      </c>
      <c r="D24" s="6"/>
      <c r="E24" s="6">
        <f t="shared" si="0"/>
        <v>13407</v>
      </c>
    </row>
    <row r="25" spans="1:5" s="1" customFormat="1" ht="13.5">
      <c r="A25" s="4" t="s">
        <v>26</v>
      </c>
      <c r="B25" s="5" t="s">
        <v>49</v>
      </c>
      <c r="C25" s="6">
        <v>13769</v>
      </c>
      <c r="D25" s="6"/>
      <c r="E25" s="6">
        <f t="shared" si="0"/>
        <v>13769</v>
      </c>
    </row>
    <row r="26" spans="1:5" s="1" customFormat="1" ht="13.5">
      <c r="A26" s="4" t="s">
        <v>27</v>
      </c>
      <c r="B26" s="5" t="s">
        <v>49</v>
      </c>
      <c r="C26" s="6">
        <f>13769+4652.32</f>
        <v>18421.32</v>
      </c>
      <c r="D26" s="6"/>
      <c r="E26" s="6">
        <f t="shared" si="0"/>
        <v>18421.32</v>
      </c>
    </row>
    <row r="27" spans="1:5" s="1" customFormat="1" ht="13.5">
      <c r="A27" s="4" t="s">
        <v>28</v>
      </c>
      <c r="B27" s="5" t="s">
        <v>49</v>
      </c>
      <c r="C27" s="6">
        <v>13151</v>
      </c>
      <c r="D27" s="6"/>
      <c r="E27" s="6">
        <f t="shared" si="0"/>
        <v>13151</v>
      </c>
    </row>
    <row r="28" spans="1:5" s="1" customFormat="1" ht="13.5">
      <c r="A28" s="4" t="s">
        <v>29</v>
      </c>
      <c r="B28" s="5" t="s">
        <v>49</v>
      </c>
      <c r="C28" s="6">
        <v>15623</v>
      </c>
      <c r="D28" s="6"/>
      <c r="E28" s="6">
        <f t="shared" si="0"/>
        <v>15623</v>
      </c>
    </row>
    <row r="29" spans="1:5" s="1" customFormat="1" ht="13.5">
      <c r="A29" s="4" t="s">
        <v>30</v>
      </c>
      <c r="B29" s="5" t="s">
        <v>49</v>
      </c>
      <c r="C29" s="6">
        <v>13151</v>
      </c>
      <c r="D29" s="6"/>
      <c r="E29" s="6">
        <f t="shared" si="0"/>
        <v>13151</v>
      </c>
    </row>
    <row r="30" spans="1:5" s="1" customFormat="1" ht="13.5">
      <c r="A30" s="4" t="s">
        <v>31</v>
      </c>
      <c r="B30" s="5" t="s">
        <v>49</v>
      </c>
      <c r="C30" s="6">
        <v>13151</v>
      </c>
      <c r="D30" s="6"/>
      <c r="E30" s="6">
        <f t="shared" si="0"/>
        <v>13151</v>
      </c>
    </row>
    <row r="31" spans="1:5" s="1" customFormat="1" ht="13.5">
      <c r="A31" s="4" t="s">
        <v>32</v>
      </c>
      <c r="B31" s="5" t="s">
        <v>49</v>
      </c>
      <c r="C31" s="6">
        <f>10390.8+13788</f>
        <v>24178.8</v>
      </c>
      <c r="D31" s="6"/>
      <c r="E31" s="6">
        <f t="shared" si="0"/>
        <v>24178.8</v>
      </c>
    </row>
    <row r="32" spans="1:5" s="1" customFormat="1" ht="13.5">
      <c r="A32" s="4" t="s">
        <v>33</v>
      </c>
      <c r="B32" s="5" t="s">
        <v>49</v>
      </c>
      <c r="C32" s="6">
        <v>13151</v>
      </c>
      <c r="D32" s="6"/>
      <c r="E32" s="6">
        <f t="shared" si="0"/>
        <v>13151</v>
      </c>
    </row>
    <row r="33" spans="1:5" s="1" customFormat="1" ht="13.5">
      <c r="A33" s="4" t="s">
        <v>34</v>
      </c>
      <c r="B33" s="5" t="s">
        <v>49</v>
      </c>
      <c r="C33" s="6">
        <v>13151</v>
      </c>
      <c r="D33" s="6"/>
      <c r="E33" s="6">
        <f t="shared" si="0"/>
        <v>13151</v>
      </c>
    </row>
    <row r="34" spans="1:5" s="1" customFormat="1" ht="13.5">
      <c r="A34" s="4" t="s">
        <v>35</v>
      </c>
      <c r="B34" s="5" t="s">
        <v>49</v>
      </c>
      <c r="C34" s="6">
        <v>13151</v>
      </c>
      <c r="D34" s="6"/>
      <c r="E34" s="6">
        <f t="shared" si="0"/>
        <v>13151</v>
      </c>
    </row>
    <row r="35" spans="1:5" s="1" customFormat="1" ht="13.5">
      <c r="A35" s="4" t="s">
        <v>36</v>
      </c>
      <c r="B35" s="5" t="s">
        <v>49</v>
      </c>
      <c r="C35" s="6">
        <v>15623</v>
      </c>
      <c r="D35" s="6"/>
      <c r="E35" s="6">
        <f t="shared" si="0"/>
        <v>15623</v>
      </c>
    </row>
    <row r="36" spans="1:5" s="1" customFormat="1" ht="13.5">
      <c r="A36" s="4" t="s">
        <v>37</v>
      </c>
      <c r="B36" s="5" t="s">
        <v>49</v>
      </c>
      <c r="C36" s="6">
        <f>6826.36+13151</f>
        <v>19977.36</v>
      </c>
      <c r="D36" s="6"/>
      <c r="E36" s="6">
        <f t="shared" si="0"/>
        <v>19977.36</v>
      </c>
    </row>
    <row r="37" spans="1:5" s="1" customFormat="1" ht="13.5">
      <c r="A37" s="4" t="s">
        <v>38</v>
      </c>
      <c r="B37" s="5" t="s">
        <v>49</v>
      </c>
      <c r="C37" s="6">
        <v>13151</v>
      </c>
      <c r="D37" s="6"/>
      <c r="E37" s="6">
        <f t="shared" si="0"/>
        <v>13151</v>
      </c>
    </row>
    <row r="38" spans="1:5" s="1" customFormat="1" ht="13.5">
      <c r="A38" s="4" t="s">
        <v>39</v>
      </c>
      <c r="B38" s="5" t="s">
        <v>49</v>
      </c>
      <c r="C38" s="6">
        <f>6826.36+12807</f>
        <v>19633.36</v>
      </c>
      <c r="D38" s="6"/>
      <c r="E38" s="6">
        <f t="shared" si="0"/>
        <v>19633.36</v>
      </c>
    </row>
    <row r="39" spans="1:5" s="1" customFormat="1" ht="13.5">
      <c r="A39" s="4" t="s">
        <v>40</v>
      </c>
      <c r="B39" s="5" t="s">
        <v>49</v>
      </c>
      <c r="C39" s="6">
        <v>13151</v>
      </c>
      <c r="D39" s="6"/>
      <c r="E39" s="6">
        <f t="shared" si="0"/>
        <v>13151</v>
      </c>
    </row>
    <row r="40" spans="1:5" s="1" customFormat="1" ht="13.5">
      <c r="A40" s="4" t="s">
        <v>41</v>
      </c>
      <c r="B40" s="5" t="s">
        <v>49</v>
      </c>
      <c r="C40" s="6">
        <v>14027</v>
      </c>
      <c r="D40" s="6"/>
      <c r="E40" s="6">
        <f t="shared" si="0"/>
        <v>14027</v>
      </c>
    </row>
    <row r="41" spans="1:5" s="1" customFormat="1" ht="13.5">
      <c r="A41" s="4" t="s">
        <v>42</v>
      </c>
      <c r="B41" s="5" t="s">
        <v>49</v>
      </c>
      <c r="C41" s="6">
        <v>17091</v>
      </c>
      <c r="D41" s="6"/>
      <c r="E41" s="6">
        <f t="shared" si="0"/>
        <v>17091</v>
      </c>
    </row>
    <row r="42" spans="1:5" s="1" customFormat="1" ht="13.5">
      <c r="A42" s="4" t="s">
        <v>43</v>
      </c>
      <c r="B42" s="5" t="s">
        <v>49</v>
      </c>
      <c r="C42" s="6">
        <v>13151</v>
      </c>
      <c r="D42" s="6"/>
      <c r="E42" s="6">
        <f t="shared" si="0"/>
        <v>13151</v>
      </c>
    </row>
    <row r="43" spans="1:5" s="1" customFormat="1" ht="13.5">
      <c r="A43" s="4" t="s">
        <v>44</v>
      </c>
      <c r="B43" s="5" t="s">
        <v>49</v>
      </c>
      <c r="C43" s="6">
        <v>13151</v>
      </c>
      <c r="D43" s="6"/>
      <c r="E43" s="6">
        <f t="shared" si="0"/>
        <v>13151</v>
      </c>
    </row>
    <row r="44" spans="1:5" s="1" customFormat="1" ht="13.5">
      <c r="A44" s="4" t="s">
        <v>45</v>
      </c>
      <c r="B44" s="5" t="s">
        <v>49</v>
      </c>
      <c r="C44" s="6">
        <v>13151</v>
      </c>
      <c r="D44" s="6"/>
      <c r="E44" s="6">
        <f t="shared" si="0"/>
        <v>13151</v>
      </c>
    </row>
    <row r="45" spans="1:5" s="1" customFormat="1" ht="13.5">
      <c r="A45" s="4" t="s">
        <v>46</v>
      </c>
      <c r="B45" s="5" t="s">
        <v>49</v>
      </c>
      <c r="C45" s="6">
        <v>14345</v>
      </c>
      <c r="D45" s="6"/>
      <c r="E45" s="6">
        <f t="shared" si="0"/>
        <v>14345</v>
      </c>
    </row>
    <row r="46" spans="1:5" s="1" customFormat="1" ht="13.5">
      <c r="A46" s="4" t="s">
        <v>47</v>
      </c>
      <c r="B46" s="5" t="s">
        <v>49</v>
      </c>
      <c r="C46" s="6">
        <v>14345</v>
      </c>
      <c r="D46" s="6"/>
      <c r="E46" s="6">
        <f t="shared" si="0"/>
        <v>14345</v>
      </c>
    </row>
    <row r="47" spans="1:5" s="1" customFormat="1" ht="13.5">
      <c r="A47" s="4" t="s">
        <v>48</v>
      </c>
      <c r="B47" s="5" t="s">
        <v>49</v>
      </c>
      <c r="C47" s="6">
        <v>13503</v>
      </c>
      <c r="D47" s="6"/>
      <c r="E47" s="6">
        <f t="shared" si="0"/>
        <v>13503</v>
      </c>
    </row>
    <row r="48" spans="1:5" s="1" customFormat="1" ht="13.5">
      <c r="A48" s="4" t="s">
        <v>51</v>
      </c>
      <c r="B48" s="5" t="s">
        <v>50</v>
      </c>
      <c r="C48" s="6">
        <v>13183.98</v>
      </c>
      <c r="D48" s="6"/>
      <c r="E48" s="6">
        <f t="shared" si="0"/>
        <v>13183.98</v>
      </c>
    </row>
    <row r="49" spans="1:5" s="1" customFormat="1" ht="13.5">
      <c r="A49" s="4"/>
      <c r="B49" s="5"/>
      <c r="C49" s="6"/>
      <c r="D49" s="6"/>
      <c r="E49" s="6"/>
    </row>
    <row r="50" spans="1:5" s="1" customFormat="1" ht="13.5">
      <c r="A50" s="4"/>
      <c r="B50" s="5" t="s">
        <v>7</v>
      </c>
      <c r="C50" s="7"/>
      <c r="D50" s="6"/>
      <c r="E50" s="7"/>
    </row>
    <row r="51" spans="1:5" ht="15" thickBot="1">
      <c r="A51" s="9"/>
      <c r="B51" s="10"/>
      <c r="C51" s="11"/>
      <c r="D51" s="11"/>
      <c r="E51" s="11"/>
    </row>
    <row r="53" ht="13.5">
      <c r="E53" s="13"/>
    </row>
    <row r="54" spans="1:5" ht="13.5">
      <c r="A54" s="8" t="s">
        <v>8</v>
      </c>
      <c r="C54" s="12"/>
      <c r="E54" s="12"/>
    </row>
    <row r="55" spans="1:5" ht="13.5">
      <c r="A55" s="8"/>
      <c r="C55" s="12"/>
      <c r="E55" s="12"/>
    </row>
  </sheetData>
  <sheetProtection/>
  <mergeCells count="6">
    <mergeCell ref="A4:E4"/>
    <mergeCell ref="A5:E5"/>
    <mergeCell ref="A7:A8"/>
    <mergeCell ref="B7:B8"/>
    <mergeCell ref="C7:C8"/>
    <mergeCell ref="E7:E8"/>
  </mergeCells>
  <printOptions/>
  <pageMargins left="0" right="0" top="0.1968503937007874" bottom="0.5511811023622047" header="0.31496062992125984" footer="0.31496062992125984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</cp:lastModifiedBy>
  <cp:lastPrinted>2016-10-01T01:23:53Z</cp:lastPrinted>
  <dcterms:created xsi:type="dcterms:W3CDTF">2013-01-30T00:18:34Z</dcterms:created>
  <dcterms:modified xsi:type="dcterms:W3CDTF">2016-10-01T01:28:29Z</dcterms:modified>
  <cp:category/>
  <cp:version/>
  <cp:contentType/>
  <cp:contentStatus/>
</cp:coreProperties>
</file>