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14295" windowHeight="6120" tabRatio="917" activeTab="2"/>
  </bookViews>
  <sheets>
    <sheet name="JUNIO 25" sheetId="1" r:id="rId1"/>
    <sheet name="TOT. INTERVENCIONES NOV" sheetId="3" r:id="rId2"/>
    <sheet name="ASISTENCIA" sheetId="15" r:id="rId3"/>
  </sheets>
  <definedNames>
    <definedName name="_xlnm.Print_Area" localSheetId="2">ASISTENCIA!$A$1:$F$48</definedName>
    <definedName name="_xlnm.Print_Area" localSheetId="0">'JUNIO 25'!$A$1:$I$47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46" i="3" l="1"/>
  <c r="E46" i="3" l="1"/>
  <c r="H37" i="1" l="1"/>
  <c r="D37" i="3" s="1"/>
  <c r="E37" i="3" s="1"/>
  <c r="H4" i="1"/>
  <c r="D4" i="3" s="1"/>
  <c r="E4" i="3" s="1"/>
  <c r="D47" i="1"/>
  <c r="E47" i="1"/>
  <c r="F47" i="1"/>
  <c r="G47" i="1"/>
  <c r="C47" i="1"/>
  <c r="E2" i="15" l="1"/>
  <c r="H18" i="1" l="1"/>
  <c r="D18" i="3" s="1"/>
  <c r="E18" i="3" s="1"/>
  <c r="H35" i="1" l="1"/>
  <c r="D35" i="3" s="1"/>
  <c r="E35" i="3" s="1"/>
  <c r="E51" i="3" l="1"/>
  <c r="H45" i="1" l="1"/>
  <c r="D45" i="3" s="1"/>
  <c r="E45" i="3" s="1"/>
  <c r="H44" i="1"/>
  <c r="D44" i="3" s="1"/>
  <c r="E44" i="3" s="1"/>
  <c r="H43" i="1"/>
  <c r="D43" i="3" s="1"/>
  <c r="E43" i="3" s="1"/>
  <c r="H42" i="1"/>
  <c r="D42" i="3" s="1"/>
  <c r="E42" i="3" s="1"/>
  <c r="H41" i="1"/>
  <c r="D41" i="3" s="1"/>
  <c r="E41" i="3" s="1"/>
  <c r="H40" i="1"/>
  <c r="D40" i="3" s="1"/>
  <c r="E40" i="3" s="1"/>
  <c r="H39" i="1"/>
  <c r="D39" i="3" s="1"/>
  <c r="E39" i="3" s="1"/>
  <c r="H38" i="1"/>
  <c r="D38" i="3" s="1"/>
  <c r="E38" i="3" s="1"/>
  <c r="H36" i="1"/>
  <c r="D36" i="3" s="1"/>
  <c r="E36" i="3" s="1"/>
  <c r="H34" i="1"/>
  <c r="D34" i="3" s="1"/>
  <c r="E34" i="3" s="1"/>
  <c r="H33" i="1"/>
  <c r="D33" i="3" s="1"/>
  <c r="E33" i="3" s="1"/>
  <c r="H32" i="1"/>
  <c r="D32" i="3" s="1"/>
  <c r="E32" i="3" s="1"/>
  <c r="H31" i="1"/>
  <c r="D31" i="3" s="1"/>
  <c r="E31" i="3" s="1"/>
  <c r="H30" i="1"/>
  <c r="D30" i="3" s="1"/>
  <c r="E30" i="3" s="1"/>
  <c r="H29" i="1"/>
  <c r="D29" i="3" s="1"/>
  <c r="E29" i="3" s="1"/>
  <c r="H28" i="1"/>
  <c r="D28" i="3" s="1"/>
  <c r="E28" i="3" s="1"/>
  <c r="H27" i="1"/>
  <c r="D27" i="3" s="1"/>
  <c r="E27" i="3" s="1"/>
  <c r="H26" i="1"/>
  <c r="D26" i="3" s="1"/>
  <c r="E26" i="3" s="1"/>
  <c r="H25" i="1"/>
  <c r="D25" i="3" s="1"/>
  <c r="E25" i="3" s="1"/>
  <c r="H24" i="1"/>
  <c r="D24" i="3" s="1"/>
  <c r="E24" i="3" s="1"/>
  <c r="H23" i="1"/>
  <c r="D23" i="3" s="1"/>
  <c r="E23" i="3" s="1"/>
  <c r="H22" i="1"/>
  <c r="D22" i="3" s="1"/>
  <c r="E22" i="3" s="1"/>
  <c r="H21" i="1"/>
  <c r="D21" i="3" s="1"/>
  <c r="E21" i="3" s="1"/>
  <c r="H20" i="1"/>
  <c r="D20" i="3" s="1"/>
  <c r="E20" i="3" s="1"/>
  <c r="H19" i="1"/>
  <c r="D19" i="3" s="1"/>
  <c r="E19" i="3" s="1"/>
  <c r="H17" i="1"/>
  <c r="D17" i="3" s="1"/>
  <c r="E17" i="3" s="1"/>
  <c r="H16" i="1"/>
  <c r="D16" i="3" s="1"/>
  <c r="E16" i="3" s="1"/>
  <c r="H15" i="1"/>
  <c r="D15" i="3" s="1"/>
  <c r="E15" i="3" s="1"/>
  <c r="H14" i="1"/>
  <c r="D14" i="3" s="1"/>
  <c r="E14" i="3" s="1"/>
  <c r="H13" i="1"/>
  <c r="D13" i="3" s="1"/>
  <c r="E13" i="3" s="1"/>
  <c r="H12" i="1"/>
  <c r="D12" i="3" s="1"/>
  <c r="E12" i="3" s="1"/>
  <c r="H11" i="1"/>
  <c r="D11" i="3" s="1"/>
  <c r="E11" i="3" s="1"/>
  <c r="H10" i="1"/>
  <c r="D10" i="3" s="1"/>
  <c r="E10" i="3" s="1"/>
  <c r="H9" i="1"/>
  <c r="D9" i="3" s="1"/>
  <c r="E9" i="3" s="1"/>
  <c r="H8" i="1"/>
  <c r="D8" i="3" s="1"/>
  <c r="E8" i="3" s="1"/>
  <c r="H7" i="1"/>
  <c r="D7" i="3" s="1"/>
  <c r="E7" i="3" s="1"/>
  <c r="H6" i="1"/>
  <c r="D6" i="3" s="1"/>
  <c r="E6" i="3" s="1"/>
  <c r="H5" i="1"/>
  <c r="D5" i="3" s="1"/>
  <c r="E5" i="3" s="1"/>
  <c r="E47" i="3" l="1"/>
  <c r="H47" i="1"/>
  <c r="D47" i="3" l="1"/>
</calcChain>
</file>

<file path=xl/sharedStrings.xml><?xml version="1.0" encoding="utf-8"?>
<sst xmlns="http://schemas.openxmlformats.org/spreadsheetml/2006/main" count="191" uniqueCount="65">
  <si>
    <t>DIPUTADOS:</t>
  </si>
  <si>
    <t>INICIATIVAS</t>
  </si>
  <si>
    <t>MOCIONES</t>
  </si>
  <si>
    <t>TOTAL</t>
  </si>
  <si>
    <t xml:space="preserve"> </t>
  </si>
  <si>
    <t>DIPUTADOS</t>
  </si>
  <si>
    <t xml:space="preserve">TOTALES </t>
  </si>
  <si>
    <t>TOTALES</t>
  </si>
  <si>
    <t>INICIO</t>
  </si>
  <si>
    <t>PUNTOS DE ACUERDO</t>
  </si>
  <si>
    <t>PARTICIPACIÓN EN TRIBUNA Y DESDE SU LUGAR</t>
  </si>
  <si>
    <t>LECTURA DICTAMEN Y DOCUMENTO</t>
  </si>
  <si>
    <t>FALTAS</t>
  </si>
  <si>
    <t xml:space="preserve">C/A   -    Con aviso                         </t>
  </si>
  <si>
    <t xml:space="preserve">ALONSO RODRÍGUEZ CELIA </t>
  </si>
  <si>
    <t xml:space="preserve">BARRÓN PERALES KARINA MARLEN </t>
  </si>
  <si>
    <t>BENVENUTTI VILLARREAL LETICIA MARLENE</t>
  </si>
  <si>
    <t>BUSTOS PAREDES IVONNE</t>
  </si>
  <si>
    <t>CABALLERO CHÁVEZ CLAUDIA GABRIELA</t>
  </si>
  <si>
    <t>CASTILLO ALMANZA ITZEL SOLEDAD</t>
  </si>
  <si>
    <t>CASTRO FLORES ROSA ISELA</t>
  </si>
  <si>
    <t xml:space="preserve">CIENFUEGOS MARTÍNEZ FRANCISCO REYNALDO </t>
  </si>
  <si>
    <t xml:space="preserve">COLOSIO RIOJAS LUIS DONALDO </t>
  </si>
  <si>
    <t xml:space="preserve">DE LA FUENTES FLORES CARLOS ALBERTO </t>
  </si>
  <si>
    <t xml:space="preserve">DE LA GARZA GARZA ARTURO BONIFACIO </t>
  </si>
  <si>
    <t xml:space="preserve">DE LA GARZA TIJERINA ADRIÁN </t>
  </si>
  <si>
    <t>DE LOS SANTOS ELIZONDO DELFINA BEATRIZ</t>
  </si>
  <si>
    <t>DE LOS MONTEROS ZAPATA JULIA ESPINOSA</t>
  </si>
  <si>
    <t xml:space="preserve">ESTRADA FLORES LIDIA MARGARITA </t>
  </si>
  <si>
    <t xml:space="preserve">GARCÍA MANCILLAS MERCEDES CATALINA </t>
  </si>
  <si>
    <t xml:space="preserve">GARCÍA ORTIZ ALEJANDRA </t>
  </si>
  <si>
    <t xml:space="preserve">GONZÁLEZ GUTIÉRREZ RAMIRO ROBERTO </t>
  </si>
  <si>
    <t xml:space="preserve">GONZÁLEZ VALDEZ MARCO ANTONIO </t>
  </si>
  <si>
    <t xml:space="preserve">GRIMALDO IRACHETA MYRNA ISELA </t>
  </si>
  <si>
    <t xml:space="preserve">HEREDIA VÁZQUEZ MELCHOR </t>
  </si>
  <si>
    <t xml:space="preserve">IBARRA HINOJOSA ÁLVARO </t>
  </si>
  <si>
    <t xml:space="preserve">JUÁREZ MATA ZEFERINO </t>
  </si>
  <si>
    <t>LARA MAIZ ALEJANDRA</t>
  </si>
  <si>
    <t xml:space="preserve">LEAL BUENFIL EDUARDO </t>
  </si>
  <si>
    <t>LEAL CANTÚ MARÍA DOLORES</t>
  </si>
  <si>
    <t xml:space="preserve">LEAL SEGOVIA JUAN CARLOS </t>
  </si>
  <si>
    <t xml:space="preserve">NAVA RIVERA JESÚS ÁNGEL </t>
  </si>
  <si>
    <t xml:space="preserve">OLGUÍN DÍAZ NANCY ARACELY </t>
  </si>
  <si>
    <t>ORTIZ HERNÁNDEZ TABITA</t>
  </si>
  <si>
    <t xml:space="preserve">ROCHA ESQUIVEL FÉLIX </t>
  </si>
  <si>
    <t>RODRÍGUEZ LÓPEZ ESPERANZA ALICIA</t>
  </si>
  <si>
    <t>RODRÍGUEZ MARTÍNEZ MARÍA GUADALUPE</t>
  </si>
  <si>
    <t xml:space="preserve">RUIZ GARCÍA JUAN CARLOS </t>
  </si>
  <si>
    <t xml:space="preserve">SALDÍVAR VILLALOBOS MARIELA </t>
  </si>
  <si>
    <t xml:space="preserve">SEPÚLVEDA MARTÍNEZ ASAEL </t>
  </si>
  <si>
    <t>SUSARREY FLORES LUIS ALBERTO</t>
  </si>
  <si>
    <t xml:space="preserve">TAPIA CASTELO CLAUDIA </t>
  </si>
  <si>
    <t>TIJERINA HERNÁNDEZ HORACIO JONATÁN</t>
  </si>
  <si>
    <t xml:space="preserve">TORRES HERNÁNDEZ LUIS ARMANDO </t>
  </si>
  <si>
    <t xml:space="preserve">VILLA VELÁZQUEZ SAMUEL </t>
  </si>
  <si>
    <t>S/A - SIN AVISO</t>
  </si>
  <si>
    <t>total</t>
  </si>
  <si>
    <t>TERMINO</t>
  </si>
  <si>
    <t>DE LEON FERNANDEZ JORGE</t>
  </si>
  <si>
    <t>INTERVENCIONES SESION 25 DE JUNIO DE 2019</t>
  </si>
  <si>
    <t>N° DE ACTA 99</t>
  </si>
  <si>
    <t>FECHA: 25 DE JUNIO DEL 2019</t>
  </si>
  <si>
    <t>C/A</t>
  </si>
  <si>
    <t>A</t>
  </si>
  <si>
    <t>ASISTENCIA S.E. MES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</si>
</sst>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opperplate Gothic Bold"/>
      <family val="2"/>
    </font>
    <font>
      <b/>
      <sz val="8"/>
      <color indexed="8"/>
      <name val="Copperplate Gothic Bold"/>
      <family val="2"/>
    </font>
    <font>
      <sz val="12"/>
      <name val="Copperplate Gothic Bold"/>
      <family val="2"/>
    </font>
    <font>
      <sz val="10"/>
      <name val="Copperplate Gothic Bold"/>
      <family val="2"/>
    </font>
    <font>
      <b/>
      <sz val="10"/>
      <name val="Copperplate Gothic Bold"/>
      <family val="2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"/>
      <name val="Abadi MT Condensed Light"/>
      <family val="2"/>
    </font>
    <font>
      <b/>
      <sz val="10"/>
      <color theme="1"/>
      <name val="Arial"/>
      <family val="2"/>
    </font>
    <font>
      <sz val="11"/>
      <name val="Copperplate Gothic Bold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opperplate Gothic Bold"/>
      <family val="2"/>
    </font>
    <font>
      <b/>
      <sz val="14"/>
      <name val="Abadi MT Condensed Light"/>
      <family val="2"/>
    </font>
    <font>
      <b/>
      <sz val="12"/>
      <name val="ABADIE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0"/>
      <name val="Times New Roman"/>
      <family val="1"/>
    </font>
    <font>
      <sz val="11"/>
      <color indexed="8"/>
      <name val="Copperplate Gothic Bold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17" fontId="8" fillId="0" borderId="1" xfId="0" applyNumberFormat="1" applyFont="1" applyBorder="1" applyAlignment="1">
      <alignment horizontal="center" wrapText="1"/>
    </xf>
    <xf numFmtId="0" fontId="0" fillId="4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12" fillId="3" borderId="1" xfId="0" applyFont="1" applyFill="1" applyBorder="1" applyAlignment="1">
      <alignment horizontal="right"/>
    </xf>
    <xf numFmtId="20" fontId="14" fillId="0" borderId="1" xfId="0" applyNumberFormat="1" applyFont="1" applyBorder="1" applyAlignment="1">
      <alignment horizontal="center" wrapText="1" readingOrder="1"/>
    </xf>
    <xf numFmtId="20" fontId="1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20" fontId="14" fillId="0" borderId="1" xfId="0" applyNumberFormat="1" applyFont="1" applyBorder="1" applyAlignment="1">
      <alignment horizontal="center" vertical="center" wrapText="1"/>
    </xf>
    <xf numFmtId="46" fontId="16" fillId="0" borderId="1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/>
    </xf>
    <xf numFmtId="0" fontId="8" fillId="0" borderId="0" xfId="0" applyFont="1"/>
    <xf numFmtId="0" fontId="8" fillId="5" borderId="1" xfId="0" applyFont="1" applyFill="1" applyBorder="1" applyAlignment="1">
      <alignment horizontal="right"/>
    </xf>
    <xf numFmtId="16" fontId="3" fillId="2" borderId="5" xfId="0" quotePrefix="1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0" fillId="3" borderId="0" xfId="0" applyFill="1" applyBorder="1"/>
    <xf numFmtId="0" fontId="4" fillId="3" borderId="1" xfId="0" applyFont="1" applyFill="1" applyBorder="1" applyAlignment="1">
      <alignment horizontal="center"/>
    </xf>
    <xf numFmtId="0" fontId="0" fillId="4" borderId="10" xfId="0" applyFill="1" applyBorder="1"/>
    <xf numFmtId="0" fontId="22" fillId="3" borderId="1" xfId="0" applyFont="1" applyFill="1" applyBorder="1"/>
    <xf numFmtId="0" fontId="19" fillId="0" borderId="7" xfId="0" applyFont="1" applyBorder="1" applyAlignment="1">
      <alignment horizontal="right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7"/>
  <sheetViews>
    <sheetView topLeftCell="A42" zoomScaleNormal="100" workbookViewId="0">
      <selection activeCell="E56" sqref="E56"/>
    </sheetView>
  </sheetViews>
  <sheetFormatPr baseColWidth="10" defaultRowHeight="15"/>
  <cols>
    <col min="1" max="1" width="3.5703125" customWidth="1"/>
    <col min="2" max="2" width="45" bestFit="1" customWidth="1"/>
    <col min="3" max="3" width="19" bestFit="1" customWidth="1"/>
    <col min="4" max="4" width="12.7109375" bestFit="1" customWidth="1"/>
    <col min="5" max="5" width="13.7109375" bestFit="1" customWidth="1"/>
    <col min="6" max="6" width="12.140625" bestFit="1" customWidth="1"/>
    <col min="7" max="7" width="14.140625" bestFit="1" customWidth="1"/>
    <col min="8" max="8" width="7.7109375" bestFit="1" customWidth="1"/>
    <col min="259" max="259" width="52.7109375" customWidth="1"/>
    <col min="260" max="260" width="16.85546875" customWidth="1"/>
    <col min="261" max="261" width="19.42578125" customWidth="1"/>
    <col min="262" max="262" width="14" customWidth="1"/>
    <col min="263" max="263" width="17.28515625" customWidth="1"/>
    <col min="264" max="264" width="11.42578125" customWidth="1"/>
    <col min="515" max="515" width="52.7109375" customWidth="1"/>
    <col min="516" max="516" width="16.85546875" customWidth="1"/>
    <col min="517" max="517" width="19.42578125" customWidth="1"/>
    <col min="518" max="518" width="14" customWidth="1"/>
    <col min="519" max="519" width="17.28515625" customWidth="1"/>
    <col min="520" max="520" width="11.42578125" customWidth="1"/>
    <col min="771" max="771" width="52.7109375" customWidth="1"/>
    <col min="772" max="772" width="16.85546875" customWidth="1"/>
    <col min="773" max="773" width="19.42578125" customWidth="1"/>
    <col min="774" max="774" width="14" customWidth="1"/>
    <col min="775" max="775" width="17.28515625" customWidth="1"/>
    <col min="776" max="776" width="11.42578125" customWidth="1"/>
    <col min="1027" max="1027" width="52.7109375" customWidth="1"/>
    <col min="1028" max="1028" width="16.85546875" customWidth="1"/>
    <col min="1029" max="1029" width="19.42578125" customWidth="1"/>
    <col min="1030" max="1030" width="14" customWidth="1"/>
    <col min="1031" max="1031" width="17.28515625" customWidth="1"/>
    <col min="1032" max="1032" width="11.42578125" customWidth="1"/>
    <col min="1283" max="1283" width="52.7109375" customWidth="1"/>
    <col min="1284" max="1284" width="16.85546875" customWidth="1"/>
    <col min="1285" max="1285" width="19.42578125" customWidth="1"/>
    <col min="1286" max="1286" width="14" customWidth="1"/>
    <col min="1287" max="1287" width="17.28515625" customWidth="1"/>
    <col min="1288" max="1288" width="11.42578125" customWidth="1"/>
    <col min="1539" max="1539" width="52.7109375" customWidth="1"/>
    <col min="1540" max="1540" width="16.85546875" customWidth="1"/>
    <col min="1541" max="1541" width="19.42578125" customWidth="1"/>
    <col min="1542" max="1542" width="14" customWidth="1"/>
    <col min="1543" max="1543" width="17.28515625" customWidth="1"/>
    <col min="1544" max="1544" width="11.42578125" customWidth="1"/>
    <col min="1795" max="1795" width="52.7109375" customWidth="1"/>
    <col min="1796" max="1796" width="16.85546875" customWidth="1"/>
    <col min="1797" max="1797" width="19.42578125" customWidth="1"/>
    <col min="1798" max="1798" width="14" customWidth="1"/>
    <col min="1799" max="1799" width="17.28515625" customWidth="1"/>
    <col min="1800" max="1800" width="11.42578125" customWidth="1"/>
    <col min="2051" max="2051" width="52.7109375" customWidth="1"/>
    <col min="2052" max="2052" width="16.85546875" customWidth="1"/>
    <col min="2053" max="2053" width="19.42578125" customWidth="1"/>
    <col min="2054" max="2054" width="14" customWidth="1"/>
    <col min="2055" max="2055" width="17.28515625" customWidth="1"/>
    <col min="2056" max="2056" width="11.42578125" customWidth="1"/>
    <col min="2307" max="2307" width="52.7109375" customWidth="1"/>
    <col min="2308" max="2308" width="16.85546875" customWidth="1"/>
    <col min="2309" max="2309" width="19.42578125" customWidth="1"/>
    <col min="2310" max="2310" width="14" customWidth="1"/>
    <col min="2311" max="2311" width="17.28515625" customWidth="1"/>
    <col min="2312" max="2312" width="11.42578125" customWidth="1"/>
    <col min="2563" max="2563" width="52.7109375" customWidth="1"/>
    <col min="2564" max="2564" width="16.85546875" customWidth="1"/>
    <col min="2565" max="2565" width="19.42578125" customWidth="1"/>
    <col min="2566" max="2566" width="14" customWidth="1"/>
    <col min="2567" max="2567" width="17.28515625" customWidth="1"/>
    <col min="2568" max="2568" width="11.42578125" customWidth="1"/>
    <col min="2819" max="2819" width="52.7109375" customWidth="1"/>
    <col min="2820" max="2820" width="16.85546875" customWidth="1"/>
    <col min="2821" max="2821" width="19.42578125" customWidth="1"/>
    <col min="2822" max="2822" width="14" customWidth="1"/>
    <col min="2823" max="2823" width="17.28515625" customWidth="1"/>
    <col min="2824" max="2824" width="11.42578125" customWidth="1"/>
    <col min="3075" max="3075" width="52.7109375" customWidth="1"/>
    <col min="3076" max="3076" width="16.85546875" customWidth="1"/>
    <col min="3077" max="3077" width="19.42578125" customWidth="1"/>
    <col min="3078" max="3078" width="14" customWidth="1"/>
    <col min="3079" max="3079" width="17.28515625" customWidth="1"/>
    <col min="3080" max="3080" width="11.42578125" customWidth="1"/>
    <col min="3331" max="3331" width="52.7109375" customWidth="1"/>
    <col min="3332" max="3332" width="16.85546875" customWidth="1"/>
    <col min="3333" max="3333" width="19.42578125" customWidth="1"/>
    <col min="3334" max="3334" width="14" customWidth="1"/>
    <col min="3335" max="3335" width="17.28515625" customWidth="1"/>
    <col min="3336" max="3336" width="11.42578125" customWidth="1"/>
    <col min="3587" max="3587" width="52.7109375" customWidth="1"/>
    <col min="3588" max="3588" width="16.85546875" customWidth="1"/>
    <col min="3589" max="3589" width="19.42578125" customWidth="1"/>
    <col min="3590" max="3590" width="14" customWidth="1"/>
    <col min="3591" max="3591" width="17.28515625" customWidth="1"/>
    <col min="3592" max="3592" width="11.42578125" customWidth="1"/>
    <col min="3843" max="3843" width="52.7109375" customWidth="1"/>
    <col min="3844" max="3844" width="16.85546875" customWidth="1"/>
    <col min="3845" max="3845" width="19.42578125" customWidth="1"/>
    <col min="3846" max="3846" width="14" customWidth="1"/>
    <col min="3847" max="3847" width="17.28515625" customWidth="1"/>
    <col min="3848" max="3848" width="11.42578125" customWidth="1"/>
    <col min="4099" max="4099" width="52.7109375" customWidth="1"/>
    <col min="4100" max="4100" width="16.85546875" customWidth="1"/>
    <col min="4101" max="4101" width="19.42578125" customWidth="1"/>
    <col min="4102" max="4102" width="14" customWidth="1"/>
    <col min="4103" max="4103" width="17.28515625" customWidth="1"/>
    <col min="4104" max="4104" width="11.42578125" customWidth="1"/>
    <col min="4355" max="4355" width="52.7109375" customWidth="1"/>
    <col min="4356" max="4356" width="16.85546875" customWidth="1"/>
    <col min="4357" max="4357" width="19.42578125" customWidth="1"/>
    <col min="4358" max="4358" width="14" customWidth="1"/>
    <col min="4359" max="4359" width="17.28515625" customWidth="1"/>
    <col min="4360" max="4360" width="11.42578125" customWidth="1"/>
    <col min="4611" max="4611" width="52.7109375" customWidth="1"/>
    <col min="4612" max="4612" width="16.85546875" customWidth="1"/>
    <col min="4613" max="4613" width="19.42578125" customWidth="1"/>
    <col min="4614" max="4614" width="14" customWidth="1"/>
    <col min="4615" max="4615" width="17.28515625" customWidth="1"/>
    <col min="4616" max="4616" width="11.42578125" customWidth="1"/>
    <col min="4867" max="4867" width="52.7109375" customWidth="1"/>
    <col min="4868" max="4868" width="16.85546875" customWidth="1"/>
    <col min="4869" max="4869" width="19.42578125" customWidth="1"/>
    <col min="4870" max="4870" width="14" customWidth="1"/>
    <col min="4871" max="4871" width="17.28515625" customWidth="1"/>
    <col min="4872" max="4872" width="11.42578125" customWidth="1"/>
    <col min="5123" max="5123" width="52.7109375" customWidth="1"/>
    <col min="5124" max="5124" width="16.85546875" customWidth="1"/>
    <col min="5125" max="5125" width="19.42578125" customWidth="1"/>
    <col min="5126" max="5126" width="14" customWidth="1"/>
    <col min="5127" max="5127" width="17.28515625" customWidth="1"/>
    <col min="5128" max="5128" width="11.42578125" customWidth="1"/>
    <col min="5379" max="5379" width="52.7109375" customWidth="1"/>
    <col min="5380" max="5380" width="16.85546875" customWidth="1"/>
    <col min="5381" max="5381" width="19.42578125" customWidth="1"/>
    <col min="5382" max="5382" width="14" customWidth="1"/>
    <col min="5383" max="5383" width="17.28515625" customWidth="1"/>
    <col min="5384" max="5384" width="11.42578125" customWidth="1"/>
    <col min="5635" max="5635" width="52.7109375" customWidth="1"/>
    <col min="5636" max="5636" width="16.85546875" customWidth="1"/>
    <col min="5637" max="5637" width="19.42578125" customWidth="1"/>
    <col min="5638" max="5638" width="14" customWidth="1"/>
    <col min="5639" max="5639" width="17.28515625" customWidth="1"/>
    <col min="5640" max="5640" width="11.42578125" customWidth="1"/>
    <col min="5891" max="5891" width="52.7109375" customWidth="1"/>
    <col min="5892" max="5892" width="16.85546875" customWidth="1"/>
    <col min="5893" max="5893" width="19.42578125" customWidth="1"/>
    <col min="5894" max="5894" width="14" customWidth="1"/>
    <col min="5895" max="5895" width="17.28515625" customWidth="1"/>
    <col min="5896" max="5896" width="11.42578125" customWidth="1"/>
    <col min="6147" max="6147" width="52.7109375" customWidth="1"/>
    <col min="6148" max="6148" width="16.85546875" customWidth="1"/>
    <col min="6149" max="6149" width="19.42578125" customWidth="1"/>
    <col min="6150" max="6150" width="14" customWidth="1"/>
    <col min="6151" max="6151" width="17.28515625" customWidth="1"/>
    <col min="6152" max="6152" width="11.42578125" customWidth="1"/>
    <col min="6403" max="6403" width="52.7109375" customWidth="1"/>
    <col min="6404" max="6404" width="16.85546875" customWidth="1"/>
    <col min="6405" max="6405" width="19.42578125" customWidth="1"/>
    <col min="6406" max="6406" width="14" customWidth="1"/>
    <col min="6407" max="6407" width="17.28515625" customWidth="1"/>
    <col min="6408" max="6408" width="11.42578125" customWidth="1"/>
    <col min="6659" max="6659" width="52.7109375" customWidth="1"/>
    <col min="6660" max="6660" width="16.85546875" customWidth="1"/>
    <col min="6661" max="6661" width="19.42578125" customWidth="1"/>
    <col min="6662" max="6662" width="14" customWidth="1"/>
    <col min="6663" max="6663" width="17.28515625" customWidth="1"/>
    <col min="6664" max="6664" width="11.42578125" customWidth="1"/>
    <col min="6915" max="6915" width="52.7109375" customWidth="1"/>
    <col min="6916" max="6916" width="16.85546875" customWidth="1"/>
    <col min="6917" max="6917" width="19.42578125" customWidth="1"/>
    <col min="6918" max="6918" width="14" customWidth="1"/>
    <col min="6919" max="6919" width="17.28515625" customWidth="1"/>
    <col min="6920" max="6920" width="11.42578125" customWidth="1"/>
    <col min="7171" max="7171" width="52.7109375" customWidth="1"/>
    <col min="7172" max="7172" width="16.85546875" customWidth="1"/>
    <col min="7173" max="7173" width="19.42578125" customWidth="1"/>
    <col min="7174" max="7174" width="14" customWidth="1"/>
    <col min="7175" max="7175" width="17.28515625" customWidth="1"/>
    <col min="7176" max="7176" width="11.42578125" customWidth="1"/>
    <col min="7427" max="7427" width="52.7109375" customWidth="1"/>
    <col min="7428" max="7428" width="16.85546875" customWidth="1"/>
    <col min="7429" max="7429" width="19.42578125" customWidth="1"/>
    <col min="7430" max="7430" width="14" customWidth="1"/>
    <col min="7431" max="7431" width="17.28515625" customWidth="1"/>
    <col min="7432" max="7432" width="11.42578125" customWidth="1"/>
    <col min="7683" max="7683" width="52.7109375" customWidth="1"/>
    <col min="7684" max="7684" width="16.85546875" customWidth="1"/>
    <col min="7685" max="7685" width="19.42578125" customWidth="1"/>
    <col min="7686" max="7686" width="14" customWidth="1"/>
    <col min="7687" max="7687" width="17.28515625" customWidth="1"/>
    <col min="7688" max="7688" width="11.42578125" customWidth="1"/>
    <col min="7939" max="7939" width="52.7109375" customWidth="1"/>
    <col min="7940" max="7940" width="16.85546875" customWidth="1"/>
    <col min="7941" max="7941" width="19.42578125" customWidth="1"/>
    <col min="7942" max="7942" width="14" customWidth="1"/>
    <col min="7943" max="7943" width="17.28515625" customWidth="1"/>
    <col min="7944" max="7944" width="11.42578125" customWidth="1"/>
    <col min="8195" max="8195" width="52.7109375" customWidth="1"/>
    <col min="8196" max="8196" width="16.85546875" customWidth="1"/>
    <col min="8197" max="8197" width="19.42578125" customWidth="1"/>
    <col min="8198" max="8198" width="14" customWidth="1"/>
    <col min="8199" max="8199" width="17.28515625" customWidth="1"/>
    <col min="8200" max="8200" width="11.42578125" customWidth="1"/>
    <col min="8451" max="8451" width="52.7109375" customWidth="1"/>
    <col min="8452" max="8452" width="16.85546875" customWidth="1"/>
    <col min="8453" max="8453" width="19.42578125" customWidth="1"/>
    <col min="8454" max="8454" width="14" customWidth="1"/>
    <col min="8455" max="8455" width="17.28515625" customWidth="1"/>
    <col min="8456" max="8456" width="11.42578125" customWidth="1"/>
    <col min="8707" max="8707" width="52.7109375" customWidth="1"/>
    <col min="8708" max="8708" width="16.85546875" customWidth="1"/>
    <col min="8709" max="8709" width="19.42578125" customWidth="1"/>
    <col min="8710" max="8710" width="14" customWidth="1"/>
    <col min="8711" max="8711" width="17.28515625" customWidth="1"/>
    <col min="8712" max="8712" width="11.42578125" customWidth="1"/>
    <col min="8963" max="8963" width="52.7109375" customWidth="1"/>
    <col min="8964" max="8964" width="16.85546875" customWidth="1"/>
    <col min="8965" max="8965" width="19.42578125" customWidth="1"/>
    <col min="8966" max="8966" width="14" customWidth="1"/>
    <col min="8967" max="8967" width="17.28515625" customWidth="1"/>
    <col min="8968" max="8968" width="11.42578125" customWidth="1"/>
    <col min="9219" max="9219" width="52.7109375" customWidth="1"/>
    <col min="9220" max="9220" width="16.85546875" customWidth="1"/>
    <col min="9221" max="9221" width="19.42578125" customWidth="1"/>
    <col min="9222" max="9222" width="14" customWidth="1"/>
    <col min="9223" max="9223" width="17.28515625" customWidth="1"/>
    <col min="9224" max="9224" width="11.42578125" customWidth="1"/>
    <col min="9475" max="9475" width="52.7109375" customWidth="1"/>
    <col min="9476" max="9476" width="16.85546875" customWidth="1"/>
    <col min="9477" max="9477" width="19.42578125" customWidth="1"/>
    <col min="9478" max="9478" width="14" customWidth="1"/>
    <col min="9479" max="9479" width="17.28515625" customWidth="1"/>
    <col min="9480" max="9480" width="11.42578125" customWidth="1"/>
    <col min="9731" max="9731" width="52.7109375" customWidth="1"/>
    <col min="9732" max="9732" width="16.85546875" customWidth="1"/>
    <col min="9733" max="9733" width="19.42578125" customWidth="1"/>
    <col min="9734" max="9734" width="14" customWidth="1"/>
    <col min="9735" max="9735" width="17.28515625" customWidth="1"/>
    <col min="9736" max="9736" width="11.42578125" customWidth="1"/>
    <col min="9987" max="9987" width="52.7109375" customWidth="1"/>
    <col min="9988" max="9988" width="16.85546875" customWidth="1"/>
    <col min="9989" max="9989" width="19.42578125" customWidth="1"/>
    <col min="9990" max="9990" width="14" customWidth="1"/>
    <col min="9991" max="9991" width="17.28515625" customWidth="1"/>
    <col min="9992" max="9992" width="11.42578125" customWidth="1"/>
    <col min="10243" max="10243" width="52.7109375" customWidth="1"/>
    <col min="10244" max="10244" width="16.85546875" customWidth="1"/>
    <col min="10245" max="10245" width="19.42578125" customWidth="1"/>
    <col min="10246" max="10246" width="14" customWidth="1"/>
    <col min="10247" max="10247" width="17.28515625" customWidth="1"/>
    <col min="10248" max="10248" width="11.42578125" customWidth="1"/>
    <col min="10499" max="10499" width="52.7109375" customWidth="1"/>
    <col min="10500" max="10500" width="16.85546875" customWidth="1"/>
    <col min="10501" max="10501" width="19.42578125" customWidth="1"/>
    <col min="10502" max="10502" width="14" customWidth="1"/>
    <col min="10503" max="10503" width="17.28515625" customWidth="1"/>
    <col min="10504" max="10504" width="11.42578125" customWidth="1"/>
    <col min="10755" max="10755" width="52.7109375" customWidth="1"/>
    <col min="10756" max="10756" width="16.85546875" customWidth="1"/>
    <col min="10757" max="10757" width="19.42578125" customWidth="1"/>
    <col min="10758" max="10758" width="14" customWidth="1"/>
    <col min="10759" max="10759" width="17.28515625" customWidth="1"/>
    <col min="10760" max="10760" width="11.42578125" customWidth="1"/>
    <col min="11011" max="11011" width="52.7109375" customWidth="1"/>
    <col min="11012" max="11012" width="16.85546875" customWidth="1"/>
    <col min="11013" max="11013" width="19.42578125" customWidth="1"/>
    <col min="11014" max="11014" width="14" customWidth="1"/>
    <col min="11015" max="11015" width="17.28515625" customWidth="1"/>
    <col min="11016" max="11016" width="11.42578125" customWidth="1"/>
    <col min="11267" max="11267" width="52.7109375" customWidth="1"/>
    <col min="11268" max="11268" width="16.85546875" customWidth="1"/>
    <col min="11269" max="11269" width="19.42578125" customWidth="1"/>
    <col min="11270" max="11270" width="14" customWidth="1"/>
    <col min="11271" max="11271" width="17.28515625" customWidth="1"/>
    <col min="11272" max="11272" width="11.42578125" customWidth="1"/>
    <col min="11523" max="11523" width="52.7109375" customWidth="1"/>
    <col min="11524" max="11524" width="16.85546875" customWidth="1"/>
    <col min="11525" max="11525" width="19.42578125" customWidth="1"/>
    <col min="11526" max="11526" width="14" customWidth="1"/>
    <col min="11527" max="11527" width="17.28515625" customWidth="1"/>
    <col min="11528" max="11528" width="11.42578125" customWidth="1"/>
    <col min="11779" max="11779" width="52.7109375" customWidth="1"/>
    <col min="11780" max="11780" width="16.85546875" customWidth="1"/>
    <col min="11781" max="11781" width="19.42578125" customWidth="1"/>
    <col min="11782" max="11782" width="14" customWidth="1"/>
    <col min="11783" max="11783" width="17.28515625" customWidth="1"/>
    <col min="11784" max="11784" width="11.42578125" customWidth="1"/>
    <col min="12035" max="12035" width="52.7109375" customWidth="1"/>
    <col min="12036" max="12036" width="16.85546875" customWidth="1"/>
    <col min="12037" max="12037" width="19.42578125" customWidth="1"/>
    <col min="12038" max="12038" width="14" customWidth="1"/>
    <col min="12039" max="12039" width="17.28515625" customWidth="1"/>
    <col min="12040" max="12040" width="11.42578125" customWidth="1"/>
    <col min="12291" max="12291" width="52.7109375" customWidth="1"/>
    <col min="12292" max="12292" width="16.85546875" customWidth="1"/>
    <col min="12293" max="12293" width="19.42578125" customWidth="1"/>
    <col min="12294" max="12294" width="14" customWidth="1"/>
    <col min="12295" max="12295" width="17.28515625" customWidth="1"/>
    <col min="12296" max="12296" width="11.42578125" customWidth="1"/>
    <col min="12547" max="12547" width="52.7109375" customWidth="1"/>
    <col min="12548" max="12548" width="16.85546875" customWidth="1"/>
    <col min="12549" max="12549" width="19.42578125" customWidth="1"/>
    <col min="12550" max="12550" width="14" customWidth="1"/>
    <col min="12551" max="12551" width="17.28515625" customWidth="1"/>
    <col min="12552" max="12552" width="11.42578125" customWidth="1"/>
    <col min="12803" max="12803" width="52.7109375" customWidth="1"/>
    <col min="12804" max="12804" width="16.85546875" customWidth="1"/>
    <col min="12805" max="12805" width="19.42578125" customWidth="1"/>
    <col min="12806" max="12806" width="14" customWidth="1"/>
    <col min="12807" max="12807" width="17.28515625" customWidth="1"/>
    <col min="12808" max="12808" width="11.42578125" customWidth="1"/>
    <col min="13059" max="13059" width="52.7109375" customWidth="1"/>
    <col min="13060" max="13060" width="16.85546875" customWidth="1"/>
    <col min="13061" max="13061" width="19.42578125" customWidth="1"/>
    <col min="13062" max="13062" width="14" customWidth="1"/>
    <col min="13063" max="13063" width="17.28515625" customWidth="1"/>
    <col min="13064" max="13064" width="11.42578125" customWidth="1"/>
    <col min="13315" max="13315" width="52.7109375" customWidth="1"/>
    <col min="13316" max="13316" width="16.85546875" customWidth="1"/>
    <col min="13317" max="13317" width="19.42578125" customWidth="1"/>
    <col min="13318" max="13318" width="14" customWidth="1"/>
    <col min="13319" max="13319" width="17.28515625" customWidth="1"/>
    <col min="13320" max="13320" width="11.42578125" customWidth="1"/>
    <col min="13571" max="13571" width="52.7109375" customWidth="1"/>
    <col min="13572" max="13572" width="16.85546875" customWidth="1"/>
    <col min="13573" max="13573" width="19.42578125" customWidth="1"/>
    <col min="13574" max="13574" width="14" customWidth="1"/>
    <col min="13575" max="13575" width="17.28515625" customWidth="1"/>
    <col min="13576" max="13576" width="11.42578125" customWidth="1"/>
    <col min="13827" max="13827" width="52.7109375" customWidth="1"/>
    <col min="13828" max="13828" width="16.85546875" customWidth="1"/>
    <col min="13829" max="13829" width="19.42578125" customWidth="1"/>
    <col min="13830" max="13830" width="14" customWidth="1"/>
    <col min="13831" max="13831" width="17.28515625" customWidth="1"/>
    <col min="13832" max="13832" width="11.42578125" customWidth="1"/>
    <col min="14083" max="14083" width="52.7109375" customWidth="1"/>
    <col min="14084" max="14084" width="16.85546875" customWidth="1"/>
    <col min="14085" max="14085" width="19.42578125" customWidth="1"/>
    <col min="14086" max="14086" width="14" customWidth="1"/>
    <col min="14087" max="14087" width="17.28515625" customWidth="1"/>
    <col min="14088" max="14088" width="11.42578125" customWidth="1"/>
    <col min="14339" max="14339" width="52.7109375" customWidth="1"/>
    <col min="14340" max="14340" width="16.85546875" customWidth="1"/>
    <col min="14341" max="14341" width="19.42578125" customWidth="1"/>
    <col min="14342" max="14342" width="14" customWidth="1"/>
    <col min="14343" max="14343" width="17.28515625" customWidth="1"/>
    <col min="14344" max="14344" width="11.42578125" customWidth="1"/>
    <col min="14595" max="14595" width="52.7109375" customWidth="1"/>
    <col min="14596" max="14596" width="16.85546875" customWidth="1"/>
    <col min="14597" max="14597" width="19.42578125" customWidth="1"/>
    <col min="14598" max="14598" width="14" customWidth="1"/>
    <col min="14599" max="14599" width="17.28515625" customWidth="1"/>
    <col min="14600" max="14600" width="11.42578125" customWidth="1"/>
    <col min="14851" max="14851" width="52.7109375" customWidth="1"/>
    <col min="14852" max="14852" width="16.85546875" customWidth="1"/>
    <col min="14853" max="14853" width="19.42578125" customWidth="1"/>
    <col min="14854" max="14854" width="14" customWidth="1"/>
    <col min="14855" max="14855" width="17.28515625" customWidth="1"/>
    <col min="14856" max="14856" width="11.42578125" customWidth="1"/>
    <col min="15107" max="15107" width="52.7109375" customWidth="1"/>
    <col min="15108" max="15108" width="16.85546875" customWidth="1"/>
    <col min="15109" max="15109" width="19.42578125" customWidth="1"/>
    <col min="15110" max="15110" width="14" customWidth="1"/>
    <col min="15111" max="15111" width="17.28515625" customWidth="1"/>
    <col min="15112" max="15112" width="11.42578125" customWidth="1"/>
    <col min="15363" max="15363" width="52.7109375" customWidth="1"/>
    <col min="15364" max="15364" width="16.85546875" customWidth="1"/>
    <col min="15365" max="15365" width="19.42578125" customWidth="1"/>
    <col min="15366" max="15366" width="14" customWidth="1"/>
    <col min="15367" max="15367" width="17.28515625" customWidth="1"/>
    <col min="15368" max="15368" width="11.42578125" customWidth="1"/>
    <col min="15619" max="15619" width="52.7109375" customWidth="1"/>
    <col min="15620" max="15620" width="16.85546875" customWidth="1"/>
    <col min="15621" max="15621" width="19.42578125" customWidth="1"/>
    <col min="15622" max="15622" width="14" customWidth="1"/>
    <col min="15623" max="15623" width="17.28515625" customWidth="1"/>
    <col min="15624" max="15624" width="11.42578125" customWidth="1"/>
    <col min="15875" max="15875" width="52.7109375" customWidth="1"/>
    <col min="15876" max="15876" width="16.85546875" customWidth="1"/>
    <col min="15877" max="15877" width="19.42578125" customWidth="1"/>
    <col min="15878" max="15878" width="14" customWidth="1"/>
    <col min="15879" max="15879" width="17.28515625" customWidth="1"/>
    <col min="15880" max="15880" width="11.42578125" customWidth="1"/>
    <col min="16131" max="16131" width="52.7109375" customWidth="1"/>
    <col min="16132" max="16132" width="16.85546875" customWidth="1"/>
    <col min="16133" max="16133" width="19.42578125" customWidth="1"/>
    <col min="16134" max="16134" width="14" customWidth="1"/>
    <col min="16135" max="16135" width="17.28515625" customWidth="1"/>
    <col min="16136" max="16136" width="11.42578125" customWidth="1"/>
  </cols>
  <sheetData>
    <row r="1" spans="1:8">
      <c r="A1" s="1" t="s">
        <v>60</v>
      </c>
    </row>
    <row r="2" spans="1:8">
      <c r="A2" s="1" t="s">
        <v>61</v>
      </c>
    </row>
    <row r="3" spans="1:8" ht="37.5" customHeight="1">
      <c r="A3" s="41" t="s">
        <v>0</v>
      </c>
      <c r="B3" s="41"/>
      <c r="C3" s="2" t="s">
        <v>10</v>
      </c>
      <c r="D3" s="2" t="s">
        <v>9</v>
      </c>
      <c r="E3" s="2" t="s">
        <v>1</v>
      </c>
      <c r="F3" s="2" t="s">
        <v>2</v>
      </c>
      <c r="G3" s="2" t="s">
        <v>11</v>
      </c>
      <c r="H3" s="2" t="s">
        <v>3</v>
      </c>
    </row>
    <row r="4" spans="1:8" ht="15.75">
      <c r="A4" s="13">
        <v>1</v>
      </c>
      <c r="B4" s="3" t="s">
        <v>14</v>
      </c>
      <c r="C4" s="40">
        <v>2</v>
      </c>
      <c r="D4" s="30"/>
      <c r="E4" s="30"/>
      <c r="F4" s="30"/>
      <c r="G4" s="30"/>
      <c r="H4" s="4">
        <f t="shared" ref="H4:H45" si="0">+SUM(C4:G4)</f>
        <v>2</v>
      </c>
    </row>
    <row r="5" spans="1:8" ht="15.75">
      <c r="A5" s="13">
        <v>2</v>
      </c>
      <c r="B5" s="5" t="s">
        <v>15</v>
      </c>
      <c r="C5" s="4">
        <v>1</v>
      </c>
      <c r="D5" s="4"/>
      <c r="E5" s="4"/>
      <c r="F5" s="4"/>
      <c r="G5" s="4"/>
      <c r="H5" s="4">
        <f t="shared" si="0"/>
        <v>1</v>
      </c>
    </row>
    <row r="6" spans="1:8" ht="15.75">
      <c r="A6" s="13">
        <v>3</v>
      </c>
      <c r="B6" s="5" t="s">
        <v>16</v>
      </c>
      <c r="C6" s="4"/>
      <c r="D6" s="4"/>
      <c r="E6" s="4"/>
      <c r="F6" s="4"/>
      <c r="G6" s="4"/>
      <c r="H6" s="4">
        <f t="shared" si="0"/>
        <v>0</v>
      </c>
    </row>
    <row r="7" spans="1:8" ht="15.75">
      <c r="A7" s="13">
        <v>4</v>
      </c>
      <c r="B7" s="5" t="s">
        <v>17</v>
      </c>
      <c r="C7" s="4">
        <v>1</v>
      </c>
      <c r="D7" s="4"/>
      <c r="E7" s="4"/>
      <c r="F7" s="4"/>
      <c r="G7" s="4"/>
      <c r="H7" s="4">
        <f t="shared" si="0"/>
        <v>1</v>
      </c>
    </row>
    <row r="8" spans="1:8" ht="15.75">
      <c r="A8" s="13">
        <v>5</v>
      </c>
      <c r="B8" s="5" t="s">
        <v>18</v>
      </c>
      <c r="C8" s="4"/>
      <c r="D8" s="4"/>
      <c r="E8" s="4"/>
      <c r="F8" s="4"/>
      <c r="G8" s="4"/>
      <c r="H8" s="4">
        <f t="shared" si="0"/>
        <v>0</v>
      </c>
    </row>
    <row r="9" spans="1:8" ht="15.75">
      <c r="A9" s="13">
        <v>6</v>
      </c>
      <c r="B9" s="5" t="s">
        <v>19</v>
      </c>
      <c r="C9" s="4"/>
      <c r="D9" s="4"/>
      <c r="E9" s="4"/>
      <c r="F9" s="4"/>
      <c r="G9" s="4"/>
      <c r="H9" s="4">
        <f t="shared" si="0"/>
        <v>0</v>
      </c>
    </row>
    <row r="10" spans="1:8" ht="15.75">
      <c r="A10" s="13">
        <v>7</v>
      </c>
      <c r="B10" s="5" t="s">
        <v>20</v>
      </c>
      <c r="C10" s="4"/>
      <c r="D10" s="4"/>
      <c r="E10" s="4"/>
      <c r="F10" s="4"/>
      <c r="G10" s="4"/>
      <c r="H10" s="4">
        <f t="shared" si="0"/>
        <v>0</v>
      </c>
    </row>
    <row r="11" spans="1:8" ht="15.75">
      <c r="A11" s="13">
        <v>8</v>
      </c>
      <c r="B11" s="5" t="s">
        <v>21</v>
      </c>
      <c r="C11" s="4">
        <v>1</v>
      </c>
      <c r="D11" s="4"/>
      <c r="E11" s="4"/>
      <c r="F11" s="4"/>
      <c r="G11" s="4"/>
      <c r="H11" s="4">
        <f t="shared" si="0"/>
        <v>1</v>
      </c>
    </row>
    <row r="12" spans="1:8" ht="15.75">
      <c r="A12" s="13">
        <v>9</v>
      </c>
      <c r="B12" s="5" t="s">
        <v>22</v>
      </c>
      <c r="C12" s="4"/>
      <c r="D12" s="4"/>
      <c r="E12" s="4"/>
      <c r="F12" s="4"/>
      <c r="G12" s="4"/>
      <c r="H12" s="4">
        <f t="shared" si="0"/>
        <v>0</v>
      </c>
    </row>
    <row r="13" spans="1:8" ht="15.75">
      <c r="A13" s="13">
        <v>10</v>
      </c>
      <c r="B13" s="5" t="s">
        <v>23</v>
      </c>
      <c r="C13" s="4"/>
      <c r="D13" s="4"/>
      <c r="E13" s="4"/>
      <c r="F13" s="4"/>
      <c r="G13" s="4"/>
      <c r="H13" s="4">
        <f t="shared" si="0"/>
        <v>0</v>
      </c>
    </row>
    <row r="14" spans="1:8" ht="15.75">
      <c r="A14" s="13">
        <v>11</v>
      </c>
      <c r="B14" s="5" t="s">
        <v>24</v>
      </c>
      <c r="C14" s="4"/>
      <c r="D14" s="4"/>
      <c r="E14" s="4"/>
      <c r="F14" s="4"/>
      <c r="G14" s="4"/>
      <c r="H14" s="4">
        <f t="shared" si="0"/>
        <v>0</v>
      </c>
    </row>
    <row r="15" spans="1:8" ht="15.75">
      <c r="A15" s="13">
        <v>12</v>
      </c>
      <c r="B15" s="5" t="s">
        <v>25</v>
      </c>
      <c r="C15" s="4"/>
      <c r="D15" s="4"/>
      <c r="E15" s="4"/>
      <c r="F15" s="4"/>
      <c r="G15" s="4">
        <v>1</v>
      </c>
      <c r="H15" s="4">
        <f t="shared" si="0"/>
        <v>1</v>
      </c>
    </row>
    <row r="16" spans="1:8" ht="15" customHeight="1">
      <c r="A16" s="13">
        <v>13</v>
      </c>
      <c r="B16" s="37" t="s">
        <v>58</v>
      </c>
      <c r="C16" s="4"/>
      <c r="D16" s="4"/>
      <c r="E16" s="4"/>
      <c r="F16" s="4"/>
      <c r="G16" s="4">
        <v>1</v>
      </c>
      <c r="H16" s="4">
        <f t="shared" si="0"/>
        <v>1</v>
      </c>
    </row>
    <row r="17" spans="1:10" ht="15.75">
      <c r="A17" s="13">
        <v>14</v>
      </c>
      <c r="B17" s="5" t="s">
        <v>27</v>
      </c>
      <c r="C17" s="4">
        <v>2</v>
      </c>
      <c r="D17" s="4"/>
      <c r="E17" s="4"/>
      <c r="F17" s="4"/>
      <c r="G17" s="4"/>
      <c r="H17" s="4">
        <f t="shared" si="0"/>
        <v>2</v>
      </c>
      <c r="J17" t="s">
        <v>4</v>
      </c>
    </row>
    <row r="18" spans="1:10" ht="15.75">
      <c r="A18" s="13">
        <v>15</v>
      </c>
      <c r="B18" s="5" t="s">
        <v>26</v>
      </c>
      <c r="C18" s="4">
        <v>1</v>
      </c>
      <c r="D18" s="4"/>
      <c r="E18" s="4"/>
      <c r="F18" s="4"/>
      <c r="G18" s="4"/>
      <c r="H18" s="4">
        <f t="shared" si="0"/>
        <v>1</v>
      </c>
    </row>
    <row r="19" spans="1:10" ht="15.75">
      <c r="A19" s="13">
        <v>16</v>
      </c>
      <c r="B19" s="5" t="s">
        <v>28</v>
      </c>
      <c r="C19" s="4"/>
      <c r="D19" s="4"/>
      <c r="E19" s="4"/>
      <c r="F19" s="4"/>
      <c r="G19" s="4"/>
      <c r="H19" s="4">
        <f t="shared" si="0"/>
        <v>0</v>
      </c>
    </row>
    <row r="20" spans="1:10" ht="15.75">
      <c r="A20" s="13">
        <v>17</v>
      </c>
      <c r="B20" s="5" t="s">
        <v>29</v>
      </c>
      <c r="C20" s="4"/>
      <c r="D20" s="35"/>
      <c r="E20" s="4"/>
      <c r="F20" s="4"/>
      <c r="G20" s="4"/>
      <c r="H20" s="4">
        <f>+SUM(C20:G20)</f>
        <v>0</v>
      </c>
    </row>
    <row r="21" spans="1:10" ht="15.75">
      <c r="A21" s="13">
        <v>18</v>
      </c>
      <c r="B21" s="5" t="s">
        <v>30</v>
      </c>
      <c r="C21" s="4"/>
      <c r="D21" s="4"/>
      <c r="E21" s="4"/>
      <c r="F21" s="4"/>
      <c r="G21" s="4"/>
      <c r="H21" s="4">
        <f t="shared" si="0"/>
        <v>0</v>
      </c>
    </row>
    <row r="22" spans="1:10" ht="15.75">
      <c r="A22" s="13">
        <v>19</v>
      </c>
      <c r="B22" s="5" t="s">
        <v>31</v>
      </c>
      <c r="C22" s="4">
        <v>1</v>
      </c>
      <c r="D22" s="4"/>
      <c r="E22" s="4"/>
      <c r="F22" s="4"/>
      <c r="G22" s="4">
        <v>1</v>
      </c>
      <c r="H22" s="4">
        <f t="shared" si="0"/>
        <v>2</v>
      </c>
    </row>
    <row r="23" spans="1:10" ht="15.75">
      <c r="A23" s="13">
        <v>20</v>
      </c>
      <c r="B23" s="5" t="s">
        <v>32</v>
      </c>
      <c r="C23" s="4"/>
      <c r="D23" s="4"/>
      <c r="E23" s="4"/>
      <c r="F23" s="4"/>
      <c r="G23" s="4"/>
      <c r="H23" s="4">
        <f t="shared" si="0"/>
        <v>0</v>
      </c>
    </row>
    <row r="24" spans="1:10" ht="15.75">
      <c r="A24" s="13">
        <v>21</v>
      </c>
      <c r="B24" s="5" t="s">
        <v>33</v>
      </c>
      <c r="C24" s="4">
        <v>1</v>
      </c>
      <c r="D24" s="4"/>
      <c r="E24" s="4"/>
      <c r="F24" s="4"/>
      <c r="G24" s="4">
        <v>1</v>
      </c>
      <c r="H24" s="4">
        <f t="shared" si="0"/>
        <v>2</v>
      </c>
    </row>
    <row r="25" spans="1:10" ht="15.75">
      <c r="A25" s="13">
        <v>22</v>
      </c>
      <c r="B25" s="5" t="s">
        <v>34</v>
      </c>
      <c r="C25" s="4"/>
      <c r="D25" s="4"/>
      <c r="E25" s="4"/>
      <c r="F25" s="4"/>
      <c r="G25" s="4"/>
      <c r="H25" s="4">
        <f t="shared" si="0"/>
        <v>0</v>
      </c>
    </row>
    <row r="26" spans="1:10" ht="15.75">
      <c r="A26" s="13">
        <v>23</v>
      </c>
      <c r="B26" s="5" t="s">
        <v>35</v>
      </c>
      <c r="C26" s="4"/>
      <c r="D26" s="4"/>
      <c r="E26" s="4"/>
      <c r="F26" s="4"/>
      <c r="G26" s="4"/>
      <c r="H26" s="4">
        <f>+SUM(C26:G26)</f>
        <v>0</v>
      </c>
    </row>
    <row r="27" spans="1:10" ht="15.75">
      <c r="A27" s="13">
        <v>24</v>
      </c>
      <c r="B27" s="5" t="s">
        <v>36</v>
      </c>
      <c r="C27" s="4"/>
      <c r="D27" s="4"/>
      <c r="E27" s="4"/>
      <c r="F27" s="4"/>
      <c r="G27" s="4"/>
      <c r="H27" s="4">
        <f t="shared" si="0"/>
        <v>0</v>
      </c>
    </row>
    <row r="28" spans="1:10" ht="15.75">
      <c r="A28" s="13">
        <v>25</v>
      </c>
      <c r="B28" s="5" t="s">
        <v>37</v>
      </c>
      <c r="C28" s="4"/>
      <c r="D28" s="4"/>
      <c r="E28" s="4"/>
      <c r="F28" s="4"/>
      <c r="G28" s="4"/>
      <c r="H28" s="4">
        <f>+SUM(C28:G28)</f>
        <v>0</v>
      </c>
    </row>
    <row r="29" spans="1:10" ht="15.75">
      <c r="A29" s="13">
        <v>26</v>
      </c>
      <c r="B29" s="5" t="s">
        <v>38</v>
      </c>
      <c r="C29" s="4"/>
      <c r="D29" s="4"/>
      <c r="E29" s="4"/>
      <c r="F29" s="4"/>
      <c r="G29" s="4"/>
      <c r="H29" s="4">
        <f t="shared" si="0"/>
        <v>0</v>
      </c>
    </row>
    <row r="30" spans="1:10" ht="15.75">
      <c r="A30" s="13">
        <v>27</v>
      </c>
      <c r="B30" s="5" t="s">
        <v>39</v>
      </c>
      <c r="C30" s="4">
        <v>2</v>
      </c>
      <c r="D30" s="4"/>
      <c r="E30" s="4"/>
      <c r="F30" s="4"/>
      <c r="G30" s="4">
        <v>1</v>
      </c>
      <c r="H30" s="4">
        <f t="shared" si="0"/>
        <v>3</v>
      </c>
    </row>
    <row r="31" spans="1:10" ht="15.75">
      <c r="A31" s="13">
        <v>28</v>
      </c>
      <c r="B31" s="5" t="s">
        <v>40</v>
      </c>
      <c r="C31" s="4"/>
      <c r="D31" s="4"/>
      <c r="E31" s="4"/>
      <c r="F31" s="4"/>
      <c r="G31" s="4"/>
      <c r="H31" s="4">
        <f t="shared" si="0"/>
        <v>0</v>
      </c>
    </row>
    <row r="32" spans="1:10" ht="15.75">
      <c r="A32" s="13">
        <v>29</v>
      </c>
      <c r="B32" s="5" t="s">
        <v>41</v>
      </c>
      <c r="C32" s="4"/>
      <c r="D32" s="4"/>
      <c r="E32" s="4"/>
      <c r="F32" s="4"/>
      <c r="G32" s="4"/>
      <c r="H32" s="4">
        <f>+SUM(C32:G32)</f>
        <v>0</v>
      </c>
    </row>
    <row r="33" spans="1:8" ht="15.75">
      <c r="A33" s="13">
        <v>30</v>
      </c>
      <c r="B33" s="5" t="s">
        <v>42</v>
      </c>
      <c r="C33" s="4"/>
      <c r="D33" s="4"/>
      <c r="E33" s="4"/>
      <c r="F33" s="4"/>
      <c r="G33" s="4"/>
      <c r="H33" s="4">
        <f t="shared" si="0"/>
        <v>0</v>
      </c>
    </row>
    <row r="34" spans="1:8" ht="15.75">
      <c r="A34" s="13">
        <v>31</v>
      </c>
      <c r="B34" s="5" t="s">
        <v>43</v>
      </c>
      <c r="C34" s="4"/>
      <c r="D34" s="4"/>
      <c r="E34" s="4"/>
      <c r="F34" s="4"/>
      <c r="G34" s="4"/>
      <c r="H34" s="4">
        <f>+SUM(C34:G34)</f>
        <v>0</v>
      </c>
    </row>
    <row r="35" spans="1:8" ht="15.75">
      <c r="A35" s="13">
        <v>32</v>
      </c>
      <c r="B35" s="5" t="s">
        <v>44</v>
      </c>
      <c r="C35" s="4"/>
      <c r="D35" s="4"/>
      <c r="E35" s="4"/>
      <c r="F35" s="4"/>
      <c r="G35" s="4">
        <v>1</v>
      </c>
      <c r="H35" s="4">
        <f>+SUM(C35:G35)</f>
        <v>1</v>
      </c>
    </row>
    <row r="36" spans="1:8" ht="15.75">
      <c r="A36" s="13">
        <v>33</v>
      </c>
      <c r="B36" s="5" t="s">
        <v>45</v>
      </c>
      <c r="C36" s="4">
        <v>1</v>
      </c>
      <c r="D36" s="4"/>
      <c r="E36" s="4"/>
      <c r="F36" s="4"/>
      <c r="G36" s="4"/>
      <c r="H36" s="4">
        <f t="shared" si="0"/>
        <v>1</v>
      </c>
    </row>
    <row r="37" spans="1:8" ht="15.75">
      <c r="A37" s="13">
        <v>34</v>
      </c>
      <c r="B37" s="5" t="s">
        <v>46</v>
      </c>
      <c r="C37" s="4">
        <v>2</v>
      </c>
      <c r="D37" s="4"/>
      <c r="E37" s="4"/>
      <c r="F37" s="4"/>
      <c r="G37" s="4"/>
      <c r="H37" s="4">
        <f t="shared" si="0"/>
        <v>2</v>
      </c>
    </row>
    <row r="38" spans="1:8" ht="15.75">
      <c r="A38" s="13">
        <v>35</v>
      </c>
      <c r="B38" s="5" t="s">
        <v>47</v>
      </c>
      <c r="C38" s="4">
        <v>1</v>
      </c>
      <c r="D38" s="4"/>
      <c r="E38" s="4"/>
      <c r="F38" s="4"/>
      <c r="G38" s="4"/>
      <c r="H38" s="4">
        <f t="shared" si="0"/>
        <v>1</v>
      </c>
    </row>
    <row r="39" spans="1:8" ht="15.75">
      <c r="A39" s="13">
        <v>36</v>
      </c>
      <c r="B39" s="5" t="s">
        <v>48</v>
      </c>
      <c r="C39" s="4"/>
      <c r="D39" s="4"/>
      <c r="E39" s="4"/>
      <c r="F39" s="4"/>
      <c r="G39" s="4"/>
      <c r="H39" s="4">
        <f t="shared" si="0"/>
        <v>0</v>
      </c>
    </row>
    <row r="40" spans="1:8" ht="15.75">
      <c r="A40" s="13">
        <v>37</v>
      </c>
      <c r="B40" s="5" t="s">
        <v>49</v>
      </c>
      <c r="C40" s="4"/>
      <c r="D40" s="4"/>
      <c r="E40" s="4"/>
      <c r="F40" s="4"/>
      <c r="G40" s="4"/>
      <c r="H40" s="4">
        <f t="shared" si="0"/>
        <v>0</v>
      </c>
    </row>
    <row r="41" spans="1:8" ht="15.75">
      <c r="A41" s="13">
        <v>38</v>
      </c>
      <c r="B41" s="5" t="s">
        <v>50</v>
      </c>
      <c r="C41" s="4">
        <v>1</v>
      </c>
      <c r="D41" s="4"/>
      <c r="E41" s="4"/>
      <c r="F41" s="4"/>
      <c r="G41" s="4"/>
      <c r="H41" s="4">
        <f t="shared" si="0"/>
        <v>1</v>
      </c>
    </row>
    <row r="42" spans="1:8" ht="15.75">
      <c r="A42" s="13">
        <v>39</v>
      </c>
      <c r="B42" s="5" t="s">
        <v>51</v>
      </c>
      <c r="C42" s="4">
        <v>2</v>
      </c>
      <c r="D42" s="4"/>
      <c r="E42" s="4"/>
      <c r="F42" s="4"/>
      <c r="G42" s="4"/>
      <c r="H42" s="4">
        <f t="shared" si="0"/>
        <v>2</v>
      </c>
    </row>
    <row r="43" spans="1:8" ht="15.75">
      <c r="A43" s="13">
        <v>40</v>
      </c>
      <c r="B43" s="5" t="s">
        <v>52</v>
      </c>
      <c r="C43" s="4">
        <v>1</v>
      </c>
      <c r="D43" s="4"/>
      <c r="E43" s="4"/>
      <c r="F43" s="4"/>
      <c r="G43" s="4"/>
      <c r="H43" s="4">
        <f t="shared" si="0"/>
        <v>1</v>
      </c>
    </row>
    <row r="44" spans="1:8" ht="15.75">
      <c r="A44" s="13">
        <v>41</v>
      </c>
      <c r="B44" s="6" t="s">
        <v>53</v>
      </c>
      <c r="C44" s="4">
        <v>1</v>
      </c>
      <c r="D44" s="4"/>
      <c r="E44" s="4"/>
      <c r="F44" s="4"/>
      <c r="G44" s="4"/>
      <c r="H44" s="4">
        <f t="shared" si="0"/>
        <v>1</v>
      </c>
    </row>
    <row r="45" spans="1:8" ht="15.75">
      <c r="A45" s="13">
        <v>42</v>
      </c>
      <c r="B45" s="5" t="s">
        <v>54</v>
      </c>
      <c r="C45" s="4"/>
      <c r="D45" s="4"/>
      <c r="E45" s="4"/>
      <c r="F45" s="4"/>
      <c r="G45" s="4"/>
      <c r="H45" s="4">
        <f t="shared" si="0"/>
        <v>0</v>
      </c>
    </row>
    <row r="46" spans="1:8">
      <c r="A46" s="13"/>
      <c r="B46" s="17"/>
      <c r="C46" s="7"/>
      <c r="D46" s="7"/>
      <c r="E46" s="8"/>
      <c r="F46" s="8"/>
      <c r="G46" s="9"/>
      <c r="H46" s="7"/>
    </row>
    <row r="47" spans="1:8" ht="15.75">
      <c r="A47" s="10"/>
      <c r="B47" s="31" t="s">
        <v>56</v>
      </c>
      <c r="C47" s="4">
        <f>+SUM(C4:C45)</f>
        <v>21</v>
      </c>
      <c r="D47" s="4">
        <f t="shared" ref="D47:G47" si="1">+SUM(D4:D45)</f>
        <v>0</v>
      </c>
      <c r="E47" s="4">
        <f t="shared" si="1"/>
        <v>0</v>
      </c>
      <c r="F47" s="4">
        <f t="shared" si="1"/>
        <v>0</v>
      </c>
      <c r="G47" s="4">
        <f t="shared" si="1"/>
        <v>6</v>
      </c>
      <c r="H47" s="4">
        <f>+SUM(H4:H45)</f>
        <v>27</v>
      </c>
    </row>
  </sheetData>
  <sortState ref="B5:B46">
    <sortCondition ref="B4"/>
  </sortState>
  <mergeCells count="1">
    <mergeCell ref="A3:B3"/>
  </mergeCells>
  <pageMargins left="0.7" right="0.7" top="0.75" bottom="0.75" header="0.3" footer="0.3"/>
  <pageSetup scale="61" orientation="portrait" horizontalDpi="4294967295" verticalDpi="4294967295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E51"/>
  <sheetViews>
    <sheetView zoomScale="90" zoomScaleNormal="90" workbookViewId="0">
      <selection activeCell="C9" sqref="C9"/>
    </sheetView>
  </sheetViews>
  <sheetFormatPr baseColWidth="10" defaultRowHeight="15"/>
  <cols>
    <col min="1" max="1" width="9.28515625" customWidth="1"/>
    <col min="2" max="2" width="3.7109375" customWidth="1"/>
    <col min="3" max="3" width="44" bestFit="1" customWidth="1"/>
    <col min="4" max="4" width="11.140625" customWidth="1"/>
    <col min="5" max="5" width="13.28515625" bestFit="1" customWidth="1"/>
  </cols>
  <sheetData>
    <row r="1" spans="2:5" ht="18" customHeight="1">
      <c r="C1" s="42" t="s">
        <v>59</v>
      </c>
      <c r="D1" s="43"/>
      <c r="E1" s="43"/>
    </row>
    <row r="2" spans="2:5">
      <c r="C2" s="26"/>
      <c r="D2" s="11"/>
      <c r="E2" s="12"/>
    </row>
    <row r="3" spans="2:5">
      <c r="B3" s="13"/>
      <c r="C3" s="14" t="s">
        <v>5</v>
      </c>
      <c r="D3" s="15">
        <v>43641</v>
      </c>
      <c r="E3" s="14" t="s">
        <v>6</v>
      </c>
    </row>
    <row r="4" spans="2:5">
      <c r="B4" s="13">
        <v>1</v>
      </c>
      <c r="C4" s="3" t="s">
        <v>14</v>
      </c>
      <c r="D4" s="16">
        <f>'JUNIO 25'!H4</f>
        <v>2</v>
      </c>
      <c r="E4" s="16">
        <f>D4</f>
        <v>2</v>
      </c>
    </row>
    <row r="5" spans="2:5">
      <c r="B5" s="13">
        <v>2</v>
      </c>
      <c r="C5" s="5" t="s">
        <v>15</v>
      </c>
      <c r="D5" s="16">
        <f>'JUNIO 25'!H5</f>
        <v>1</v>
      </c>
      <c r="E5" s="16">
        <f t="shared" ref="E5:E45" si="0">D5</f>
        <v>1</v>
      </c>
    </row>
    <row r="6" spans="2:5">
      <c r="B6" s="13">
        <v>3</v>
      </c>
      <c r="C6" s="5" t="s">
        <v>16</v>
      </c>
      <c r="D6" s="16">
        <f>'JUNIO 25'!H6</f>
        <v>0</v>
      </c>
      <c r="E6" s="16">
        <f t="shared" si="0"/>
        <v>0</v>
      </c>
    </row>
    <row r="7" spans="2:5">
      <c r="B7" s="13">
        <v>4</v>
      </c>
      <c r="C7" s="5" t="s">
        <v>17</v>
      </c>
      <c r="D7" s="16">
        <f>'JUNIO 25'!H7</f>
        <v>1</v>
      </c>
      <c r="E7" s="16">
        <f t="shared" si="0"/>
        <v>1</v>
      </c>
    </row>
    <row r="8" spans="2:5">
      <c r="B8" s="13">
        <v>5</v>
      </c>
      <c r="C8" s="5" t="s">
        <v>18</v>
      </c>
      <c r="D8" s="16">
        <f>'JUNIO 25'!H8</f>
        <v>0</v>
      </c>
      <c r="E8" s="16">
        <f t="shared" si="0"/>
        <v>0</v>
      </c>
    </row>
    <row r="9" spans="2:5">
      <c r="B9" s="13">
        <v>6</v>
      </c>
      <c r="C9" s="5" t="s">
        <v>19</v>
      </c>
      <c r="D9" s="16">
        <f>'JUNIO 25'!H9</f>
        <v>0</v>
      </c>
      <c r="E9" s="16">
        <f t="shared" si="0"/>
        <v>0</v>
      </c>
    </row>
    <row r="10" spans="2:5">
      <c r="B10" s="13">
        <v>7</v>
      </c>
      <c r="C10" s="5" t="s">
        <v>20</v>
      </c>
      <c r="D10" s="16">
        <f>'JUNIO 25'!H10</f>
        <v>0</v>
      </c>
      <c r="E10" s="16">
        <f t="shared" si="0"/>
        <v>0</v>
      </c>
    </row>
    <row r="11" spans="2:5">
      <c r="B11" s="13">
        <v>8</v>
      </c>
      <c r="C11" s="5" t="s">
        <v>21</v>
      </c>
      <c r="D11" s="16">
        <f>'JUNIO 25'!H11</f>
        <v>1</v>
      </c>
      <c r="E11" s="16">
        <f t="shared" si="0"/>
        <v>1</v>
      </c>
    </row>
    <row r="12" spans="2:5">
      <c r="B12" s="13">
        <v>9</v>
      </c>
      <c r="C12" s="5" t="s">
        <v>22</v>
      </c>
      <c r="D12" s="16">
        <f>'JUNIO 25'!H12</f>
        <v>0</v>
      </c>
      <c r="E12" s="16">
        <f t="shared" si="0"/>
        <v>0</v>
      </c>
    </row>
    <row r="13" spans="2:5">
      <c r="B13" s="13">
        <v>10</v>
      </c>
      <c r="C13" s="5" t="s">
        <v>23</v>
      </c>
      <c r="D13" s="16">
        <f>'JUNIO 25'!H13</f>
        <v>0</v>
      </c>
      <c r="E13" s="16">
        <f t="shared" si="0"/>
        <v>0</v>
      </c>
    </row>
    <row r="14" spans="2:5">
      <c r="B14" s="13">
        <v>11</v>
      </c>
      <c r="C14" s="5" t="s">
        <v>24</v>
      </c>
      <c r="D14" s="16">
        <f>'JUNIO 25'!H14</f>
        <v>0</v>
      </c>
      <c r="E14" s="16">
        <f t="shared" si="0"/>
        <v>0</v>
      </c>
    </row>
    <row r="15" spans="2:5">
      <c r="B15" s="13">
        <v>12</v>
      </c>
      <c r="C15" s="5" t="s">
        <v>25</v>
      </c>
      <c r="D15" s="16">
        <f>'JUNIO 25'!H15</f>
        <v>1</v>
      </c>
      <c r="E15" s="16">
        <f t="shared" si="0"/>
        <v>1</v>
      </c>
    </row>
    <row r="16" spans="2:5" ht="13.5" customHeight="1">
      <c r="B16" s="13">
        <v>13</v>
      </c>
      <c r="C16" s="37" t="s">
        <v>58</v>
      </c>
      <c r="D16" s="16">
        <f>'JUNIO 25'!H16</f>
        <v>1</v>
      </c>
      <c r="E16" s="16">
        <f t="shared" si="0"/>
        <v>1</v>
      </c>
    </row>
    <row r="17" spans="2:5">
      <c r="B17" s="13">
        <v>14</v>
      </c>
      <c r="C17" s="5" t="s">
        <v>27</v>
      </c>
      <c r="D17" s="16">
        <f>'JUNIO 25'!H17</f>
        <v>2</v>
      </c>
      <c r="E17" s="16">
        <f t="shared" si="0"/>
        <v>2</v>
      </c>
    </row>
    <row r="18" spans="2:5" ht="14.25" customHeight="1">
      <c r="B18" s="13">
        <v>15</v>
      </c>
      <c r="C18" s="5" t="s">
        <v>26</v>
      </c>
      <c r="D18" s="16">
        <f>'JUNIO 25'!H18</f>
        <v>1</v>
      </c>
      <c r="E18" s="16">
        <f t="shared" si="0"/>
        <v>1</v>
      </c>
    </row>
    <row r="19" spans="2:5">
      <c r="B19" s="13">
        <v>16</v>
      </c>
      <c r="C19" s="5" t="s">
        <v>28</v>
      </c>
      <c r="D19" s="16">
        <f>'JUNIO 25'!H19</f>
        <v>0</v>
      </c>
      <c r="E19" s="16">
        <f t="shared" si="0"/>
        <v>0</v>
      </c>
    </row>
    <row r="20" spans="2:5">
      <c r="B20" s="13">
        <v>17</v>
      </c>
      <c r="C20" s="5" t="s">
        <v>29</v>
      </c>
      <c r="D20" s="16">
        <f>'JUNIO 25'!H20</f>
        <v>0</v>
      </c>
      <c r="E20" s="16">
        <f t="shared" si="0"/>
        <v>0</v>
      </c>
    </row>
    <row r="21" spans="2:5">
      <c r="B21" s="13">
        <v>18</v>
      </c>
      <c r="C21" s="5" t="s">
        <v>30</v>
      </c>
      <c r="D21" s="16">
        <f>'JUNIO 25'!H21</f>
        <v>0</v>
      </c>
      <c r="E21" s="16">
        <f t="shared" si="0"/>
        <v>0</v>
      </c>
    </row>
    <row r="22" spans="2:5">
      <c r="B22" s="13">
        <v>19</v>
      </c>
      <c r="C22" s="5" t="s">
        <v>31</v>
      </c>
      <c r="D22" s="16">
        <f>'JUNIO 25'!H22</f>
        <v>2</v>
      </c>
      <c r="E22" s="16">
        <f t="shared" si="0"/>
        <v>2</v>
      </c>
    </row>
    <row r="23" spans="2:5">
      <c r="B23" s="13">
        <v>20</v>
      </c>
      <c r="C23" s="5" t="s">
        <v>32</v>
      </c>
      <c r="D23" s="16">
        <f>'JUNIO 25'!H23</f>
        <v>0</v>
      </c>
      <c r="E23" s="16">
        <f t="shared" si="0"/>
        <v>0</v>
      </c>
    </row>
    <row r="24" spans="2:5">
      <c r="B24" s="13">
        <v>21</v>
      </c>
      <c r="C24" s="5" t="s">
        <v>33</v>
      </c>
      <c r="D24" s="16">
        <f>'JUNIO 25'!H24</f>
        <v>2</v>
      </c>
      <c r="E24" s="16">
        <f t="shared" si="0"/>
        <v>2</v>
      </c>
    </row>
    <row r="25" spans="2:5">
      <c r="B25" s="13">
        <v>22</v>
      </c>
      <c r="C25" s="5" t="s">
        <v>34</v>
      </c>
      <c r="D25" s="16">
        <f>'JUNIO 25'!H25</f>
        <v>0</v>
      </c>
      <c r="E25" s="16">
        <f t="shared" si="0"/>
        <v>0</v>
      </c>
    </row>
    <row r="26" spans="2:5">
      <c r="B26" s="13">
        <v>23</v>
      </c>
      <c r="C26" s="5" t="s">
        <v>35</v>
      </c>
      <c r="D26" s="16">
        <f>'JUNIO 25'!H26</f>
        <v>0</v>
      </c>
      <c r="E26" s="16">
        <f t="shared" si="0"/>
        <v>0</v>
      </c>
    </row>
    <row r="27" spans="2:5">
      <c r="B27" s="13">
        <v>24</v>
      </c>
      <c r="C27" s="5" t="s">
        <v>36</v>
      </c>
      <c r="D27" s="16">
        <f>'JUNIO 25'!H27</f>
        <v>0</v>
      </c>
      <c r="E27" s="16">
        <f t="shared" si="0"/>
        <v>0</v>
      </c>
    </row>
    <row r="28" spans="2:5">
      <c r="B28" s="13">
        <v>25</v>
      </c>
      <c r="C28" s="5" t="s">
        <v>37</v>
      </c>
      <c r="D28" s="16">
        <f>'JUNIO 25'!H28</f>
        <v>0</v>
      </c>
      <c r="E28" s="16">
        <f t="shared" si="0"/>
        <v>0</v>
      </c>
    </row>
    <row r="29" spans="2:5">
      <c r="B29" s="13">
        <v>26</v>
      </c>
      <c r="C29" s="5" t="s">
        <v>38</v>
      </c>
      <c r="D29" s="16">
        <f>'JUNIO 25'!H29</f>
        <v>0</v>
      </c>
      <c r="E29" s="16">
        <f t="shared" si="0"/>
        <v>0</v>
      </c>
    </row>
    <row r="30" spans="2:5">
      <c r="B30" s="13">
        <v>27</v>
      </c>
      <c r="C30" s="5" t="s">
        <v>39</v>
      </c>
      <c r="D30" s="16">
        <f>'JUNIO 25'!H30</f>
        <v>3</v>
      </c>
      <c r="E30" s="16">
        <f t="shared" si="0"/>
        <v>3</v>
      </c>
    </row>
    <row r="31" spans="2:5">
      <c r="B31" s="13">
        <v>28</v>
      </c>
      <c r="C31" s="5" t="s">
        <v>40</v>
      </c>
      <c r="D31" s="16">
        <f>'JUNIO 25'!H31</f>
        <v>0</v>
      </c>
      <c r="E31" s="16">
        <f t="shared" si="0"/>
        <v>0</v>
      </c>
    </row>
    <row r="32" spans="2:5">
      <c r="B32" s="13">
        <v>29</v>
      </c>
      <c r="C32" s="5" t="s">
        <v>41</v>
      </c>
      <c r="D32" s="16">
        <f>'JUNIO 25'!H32</f>
        <v>0</v>
      </c>
      <c r="E32" s="16">
        <f t="shared" si="0"/>
        <v>0</v>
      </c>
    </row>
    <row r="33" spans="2:5">
      <c r="B33" s="13">
        <v>30</v>
      </c>
      <c r="C33" s="5" t="s">
        <v>42</v>
      </c>
      <c r="D33" s="16">
        <f>'JUNIO 25'!H33</f>
        <v>0</v>
      </c>
      <c r="E33" s="16">
        <f t="shared" si="0"/>
        <v>0</v>
      </c>
    </row>
    <row r="34" spans="2:5">
      <c r="B34" s="13">
        <v>31</v>
      </c>
      <c r="C34" s="5" t="s">
        <v>43</v>
      </c>
      <c r="D34" s="16">
        <f>'JUNIO 25'!H34</f>
        <v>0</v>
      </c>
      <c r="E34" s="16">
        <f t="shared" si="0"/>
        <v>0</v>
      </c>
    </row>
    <row r="35" spans="2:5">
      <c r="B35" s="13">
        <v>32</v>
      </c>
      <c r="C35" s="5" t="s">
        <v>44</v>
      </c>
      <c r="D35" s="16">
        <f>'JUNIO 25'!H35</f>
        <v>1</v>
      </c>
      <c r="E35" s="16">
        <f t="shared" si="0"/>
        <v>1</v>
      </c>
    </row>
    <row r="36" spans="2:5">
      <c r="B36" s="13">
        <v>33</v>
      </c>
      <c r="C36" s="5" t="s">
        <v>45</v>
      </c>
      <c r="D36" s="16">
        <f>'JUNIO 25'!H36</f>
        <v>1</v>
      </c>
      <c r="E36" s="16">
        <f t="shared" si="0"/>
        <v>1</v>
      </c>
    </row>
    <row r="37" spans="2:5">
      <c r="B37" s="13">
        <v>34</v>
      </c>
      <c r="C37" s="5" t="s">
        <v>46</v>
      </c>
      <c r="D37" s="16">
        <f>'JUNIO 25'!H37</f>
        <v>2</v>
      </c>
      <c r="E37" s="16">
        <f t="shared" si="0"/>
        <v>2</v>
      </c>
    </row>
    <row r="38" spans="2:5">
      <c r="B38" s="13">
        <v>35</v>
      </c>
      <c r="C38" s="5" t="s">
        <v>47</v>
      </c>
      <c r="D38" s="16">
        <f>'JUNIO 25'!H38</f>
        <v>1</v>
      </c>
      <c r="E38" s="16">
        <f t="shared" si="0"/>
        <v>1</v>
      </c>
    </row>
    <row r="39" spans="2:5">
      <c r="B39" s="13">
        <v>36</v>
      </c>
      <c r="C39" s="5" t="s">
        <v>48</v>
      </c>
      <c r="D39" s="16">
        <f>'JUNIO 25'!H39</f>
        <v>0</v>
      </c>
      <c r="E39" s="16">
        <f t="shared" si="0"/>
        <v>0</v>
      </c>
    </row>
    <row r="40" spans="2:5">
      <c r="B40" s="13">
        <v>37</v>
      </c>
      <c r="C40" s="5" t="s">
        <v>49</v>
      </c>
      <c r="D40" s="16">
        <f>'JUNIO 25'!H40</f>
        <v>0</v>
      </c>
      <c r="E40" s="16">
        <f t="shared" si="0"/>
        <v>0</v>
      </c>
    </row>
    <row r="41" spans="2:5">
      <c r="B41" s="13">
        <v>38</v>
      </c>
      <c r="C41" s="5" t="s">
        <v>50</v>
      </c>
      <c r="D41" s="16">
        <f>'JUNIO 25'!H41</f>
        <v>1</v>
      </c>
      <c r="E41" s="16">
        <f t="shared" si="0"/>
        <v>1</v>
      </c>
    </row>
    <row r="42" spans="2:5">
      <c r="B42" s="13">
        <v>39</v>
      </c>
      <c r="C42" s="5" t="s">
        <v>51</v>
      </c>
      <c r="D42" s="16">
        <f>'JUNIO 25'!H42</f>
        <v>2</v>
      </c>
      <c r="E42" s="16">
        <f t="shared" si="0"/>
        <v>2</v>
      </c>
    </row>
    <row r="43" spans="2:5">
      <c r="B43" s="13">
        <v>40</v>
      </c>
      <c r="C43" s="5" t="s">
        <v>52</v>
      </c>
      <c r="D43" s="16">
        <f>'JUNIO 25'!H43</f>
        <v>1</v>
      </c>
      <c r="E43" s="16">
        <f t="shared" si="0"/>
        <v>1</v>
      </c>
    </row>
    <row r="44" spans="2:5">
      <c r="B44" s="13">
        <v>41</v>
      </c>
      <c r="C44" s="6" t="s">
        <v>53</v>
      </c>
      <c r="D44" s="16">
        <f>'JUNIO 25'!H44</f>
        <v>1</v>
      </c>
      <c r="E44" s="16">
        <f t="shared" si="0"/>
        <v>1</v>
      </c>
    </row>
    <row r="45" spans="2:5">
      <c r="B45" s="13">
        <v>42</v>
      </c>
      <c r="C45" s="5" t="s">
        <v>54</v>
      </c>
      <c r="D45" s="16">
        <f>'JUNIO 25'!H45</f>
        <v>0</v>
      </c>
      <c r="E45" s="16">
        <f t="shared" si="0"/>
        <v>0</v>
      </c>
    </row>
    <row r="46" spans="2:5">
      <c r="B46" s="13"/>
      <c r="C46" s="17"/>
      <c r="D46" s="39">
        <f>'JUNIO 25'!H46</f>
        <v>0</v>
      </c>
      <c r="E46" s="39" t="e">
        <f>D46+#REF!+#REF!+#REF!+#REF!+#REF!+#REF!+#REF!+#REF!+#REF!+#REF!+#REF!+#REF!</f>
        <v>#REF!</v>
      </c>
    </row>
    <row r="47" spans="2:5" ht="15.75">
      <c r="C47" s="27" t="s">
        <v>7</v>
      </c>
      <c r="D47" s="32">
        <f>SUM(D4:D46)</f>
        <v>27</v>
      </c>
      <c r="E47" s="32">
        <f>SUM(E4:E45)</f>
        <v>27</v>
      </c>
    </row>
    <row r="49" spans="3:5">
      <c r="C49" s="18" t="s">
        <v>8</v>
      </c>
      <c r="D49" s="19">
        <v>0.48541666666666666</v>
      </c>
      <c r="E49" s="20"/>
    </row>
    <row r="50" spans="3:5">
      <c r="C50" s="18" t="s">
        <v>57</v>
      </c>
      <c r="D50" s="19">
        <v>0.64583333333333337</v>
      </c>
      <c r="E50" s="20"/>
    </row>
    <row r="51" spans="3:5" ht="15.75">
      <c r="C51" s="21" t="s">
        <v>3</v>
      </c>
      <c r="D51" s="22">
        <f t="shared" ref="D51" si="1">D50-D49</f>
        <v>0.16041666666666671</v>
      </c>
      <c r="E51" s="23">
        <f>SUM(D51:D51)</f>
        <v>0.16041666666666671</v>
      </c>
    </row>
  </sheetData>
  <mergeCells count="1">
    <mergeCell ref="C1:E1"/>
  </mergeCells>
  <printOptions horizontalCentered="1"/>
  <pageMargins left="0" right="0.70866141732283461" top="0.74803149606299213" bottom="0.74803149606299213" header="0.31496062992125984" footer="0.31496062992125984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47"/>
  <sheetViews>
    <sheetView tabSelected="1" topLeftCell="B1" zoomScale="80" zoomScaleNormal="80" workbookViewId="0">
      <pane xSplit="3" topLeftCell="E1" activePane="topRight" state="frozen"/>
      <selection activeCell="B1" sqref="B1"/>
      <selection pane="topRight" activeCell="D3" sqref="D3"/>
    </sheetView>
  </sheetViews>
  <sheetFormatPr baseColWidth="10" defaultRowHeight="15"/>
  <cols>
    <col min="2" max="2" width="8.7109375" customWidth="1"/>
    <col min="3" max="3" width="3.42578125" bestFit="1" customWidth="1"/>
    <col min="4" max="4" width="68.5703125" customWidth="1"/>
    <col min="5" max="5" width="13.42578125" bestFit="1" customWidth="1"/>
  </cols>
  <sheetData>
    <row r="1" spans="3:7" ht="32.25" customHeight="1">
      <c r="D1" s="44" t="s">
        <v>64</v>
      </c>
      <c r="E1" s="45"/>
    </row>
    <row r="2" spans="3:7">
      <c r="D2" s="24" t="s">
        <v>0</v>
      </c>
      <c r="E2" s="28">
        <f>'TOT. INTERVENCIONES NOV'!D3</f>
        <v>43641</v>
      </c>
    </row>
    <row r="3" spans="3:7" ht="15.75">
      <c r="C3" s="13">
        <v>1</v>
      </c>
      <c r="D3" s="3" t="s">
        <v>14</v>
      </c>
      <c r="E3" s="4" t="s">
        <v>63</v>
      </c>
    </row>
    <row r="4" spans="3:7" ht="15.75">
      <c r="C4" s="13">
        <v>2</v>
      </c>
      <c r="D4" s="5" t="s">
        <v>15</v>
      </c>
      <c r="E4" s="4" t="s">
        <v>63</v>
      </c>
    </row>
    <row r="5" spans="3:7" ht="15.75">
      <c r="C5" s="13">
        <v>3</v>
      </c>
      <c r="D5" s="5" t="s">
        <v>16</v>
      </c>
      <c r="E5" s="4" t="s">
        <v>63</v>
      </c>
    </row>
    <row r="6" spans="3:7" ht="15.75">
      <c r="C6" s="13">
        <v>4</v>
      </c>
      <c r="D6" s="5" t="s">
        <v>17</v>
      </c>
      <c r="E6" s="4" t="s">
        <v>63</v>
      </c>
    </row>
    <row r="7" spans="3:7" ht="15.75">
      <c r="C7" s="13">
        <v>5</v>
      </c>
      <c r="D7" s="5" t="s">
        <v>18</v>
      </c>
      <c r="E7" s="4" t="s">
        <v>62</v>
      </c>
    </row>
    <row r="8" spans="3:7" ht="15.75">
      <c r="C8" s="13">
        <v>6</v>
      </c>
      <c r="D8" s="5" t="s">
        <v>19</v>
      </c>
      <c r="E8" s="4" t="s">
        <v>63</v>
      </c>
      <c r="F8" s="33"/>
      <c r="G8" s="34"/>
    </row>
    <row r="9" spans="3:7" ht="15.75">
      <c r="C9" s="13">
        <v>7</v>
      </c>
      <c r="D9" s="5" t="s">
        <v>20</v>
      </c>
      <c r="E9" s="4" t="s">
        <v>63</v>
      </c>
    </row>
    <row r="10" spans="3:7" ht="15.75">
      <c r="C10" s="13">
        <v>8</v>
      </c>
      <c r="D10" s="5" t="s">
        <v>21</v>
      </c>
      <c r="E10" s="4" t="s">
        <v>63</v>
      </c>
    </row>
    <row r="11" spans="3:7" ht="15.75">
      <c r="C11" s="13">
        <v>9</v>
      </c>
      <c r="D11" s="5" t="s">
        <v>22</v>
      </c>
      <c r="E11" s="4" t="s">
        <v>63</v>
      </c>
    </row>
    <row r="12" spans="3:7" ht="15.75">
      <c r="C12" s="13">
        <v>10</v>
      </c>
      <c r="D12" s="5" t="s">
        <v>23</v>
      </c>
      <c r="E12" s="4" t="s">
        <v>63</v>
      </c>
    </row>
    <row r="13" spans="3:7" ht="15.75">
      <c r="C13" s="13">
        <v>11</v>
      </c>
      <c r="D13" s="5" t="s">
        <v>24</v>
      </c>
      <c r="E13" s="4" t="s">
        <v>63</v>
      </c>
    </row>
    <row r="14" spans="3:7" ht="15.75">
      <c r="C14" s="13">
        <v>12</v>
      </c>
      <c r="D14" s="5" t="s">
        <v>25</v>
      </c>
      <c r="E14" s="4" t="s">
        <v>63</v>
      </c>
    </row>
    <row r="15" spans="3:7" ht="15.75">
      <c r="C15" s="13">
        <v>13</v>
      </c>
      <c r="D15" s="37" t="s">
        <v>58</v>
      </c>
      <c r="E15" s="4" t="s">
        <v>63</v>
      </c>
    </row>
    <row r="16" spans="3:7" ht="15.75">
      <c r="C16" s="13">
        <v>14</v>
      </c>
      <c r="D16" s="5" t="s">
        <v>27</v>
      </c>
      <c r="E16" s="4" t="s">
        <v>63</v>
      </c>
    </row>
    <row r="17" spans="3:5" ht="15.75">
      <c r="C17" s="13">
        <v>15</v>
      </c>
      <c r="D17" s="5" t="s">
        <v>26</v>
      </c>
      <c r="E17" s="4" t="s">
        <v>63</v>
      </c>
    </row>
    <row r="18" spans="3:5" ht="15.75">
      <c r="C18" s="13">
        <v>16</v>
      </c>
      <c r="D18" s="5" t="s">
        <v>28</v>
      </c>
      <c r="E18" s="4" t="s">
        <v>62</v>
      </c>
    </row>
    <row r="19" spans="3:5" ht="15.75">
      <c r="C19" s="13">
        <v>17</v>
      </c>
      <c r="D19" s="5" t="s">
        <v>29</v>
      </c>
      <c r="E19" s="4" t="s">
        <v>63</v>
      </c>
    </row>
    <row r="20" spans="3:5" ht="15.75">
      <c r="C20" s="13">
        <v>18</v>
      </c>
      <c r="D20" s="5" t="s">
        <v>30</v>
      </c>
      <c r="E20" s="4" t="s">
        <v>63</v>
      </c>
    </row>
    <row r="21" spans="3:5" ht="15.75">
      <c r="C21" s="13">
        <v>19</v>
      </c>
      <c r="D21" s="5" t="s">
        <v>31</v>
      </c>
      <c r="E21" s="4" t="s">
        <v>63</v>
      </c>
    </row>
    <row r="22" spans="3:5" ht="15.75">
      <c r="C22" s="13">
        <v>20</v>
      </c>
      <c r="D22" s="5" t="s">
        <v>32</v>
      </c>
      <c r="E22" s="4" t="s">
        <v>62</v>
      </c>
    </row>
    <row r="23" spans="3:5" ht="15.75">
      <c r="C23" s="13">
        <v>21</v>
      </c>
      <c r="D23" s="5" t="s">
        <v>33</v>
      </c>
      <c r="E23" s="4" t="s">
        <v>63</v>
      </c>
    </row>
    <row r="24" spans="3:5" ht="15.75">
      <c r="C24" s="13">
        <v>22</v>
      </c>
      <c r="D24" s="5" t="s">
        <v>34</v>
      </c>
      <c r="E24" s="4" t="s">
        <v>63</v>
      </c>
    </row>
    <row r="25" spans="3:5" ht="15.75">
      <c r="C25" s="13">
        <v>23</v>
      </c>
      <c r="D25" s="5" t="s">
        <v>35</v>
      </c>
      <c r="E25" s="4" t="s">
        <v>63</v>
      </c>
    </row>
    <row r="26" spans="3:5" ht="15.75">
      <c r="C26" s="13">
        <v>24</v>
      </c>
      <c r="D26" s="5" t="s">
        <v>36</v>
      </c>
      <c r="E26" s="4" t="s">
        <v>63</v>
      </c>
    </row>
    <row r="27" spans="3:5" ht="15.75">
      <c r="C27" s="13">
        <v>25</v>
      </c>
      <c r="D27" s="5" t="s">
        <v>37</v>
      </c>
      <c r="E27" s="4" t="s">
        <v>63</v>
      </c>
    </row>
    <row r="28" spans="3:5" ht="15.75">
      <c r="C28" s="13">
        <v>26</v>
      </c>
      <c r="D28" s="5" t="s">
        <v>38</v>
      </c>
      <c r="E28" s="4" t="s">
        <v>63</v>
      </c>
    </row>
    <row r="29" spans="3:5" ht="15.75">
      <c r="C29" s="13">
        <v>27</v>
      </c>
      <c r="D29" s="5" t="s">
        <v>39</v>
      </c>
      <c r="E29" s="4" t="s">
        <v>63</v>
      </c>
    </row>
    <row r="30" spans="3:5" ht="15.75">
      <c r="C30" s="13">
        <v>28</v>
      </c>
      <c r="D30" s="5" t="s">
        <v>40</v>
      </c>
      <c r="E30" s="4" t="s">
        <v>63</v>
      </c>
    </row>
    <row r="31" spans="3:5" ht="15.75">
      <c r="C31" s="13">
        <v>29</v>
      </c>
      <c r="D31" s="5" t="s">
        <v>41</v>
      </c>
      <c r="E31" s="4" t="s">
        <v>63</v>
      </c>
    </row>
    <row r="32" spans="3:5" ht="15.75">
      <c r="C32" s="13">
        <v>30</v>
      </c>
      <c r="D32" s="5" t="s">
        <v>42</v>
      </c>
      <c r="E32" s="4" t="s">
        <v>63</v>
      </c>
    </row>
    <row r="33" spans="3:5" ht="15.75">
      <c r="C33" s="13">
        <v>31</v>
      </c>
      <c r="D33" s="5" t="s">
        <v>43</v>
      </c>
      <c r="E33" s="4" t="s">
        <v>63</v>
      </c>
    </row>
    <row r="34" spans="3:5" ht="15.75">
      <c r="C34" s="13">
        <v>32</v>
      </c>
      <c r="D34" s="5" t="s">
        <v>44</v>
      </c>
      <c r="E34" s="4" t="s">
        <v>63</v>
      </c>
    </row>
    <row r="35" spans="3:5" ht="15.75">
      <c r="C35" s="13">
        <v>33</v>
      </c>
      <c r="D35" s="5" t="s">
        <v>45</v>
      </c>
      <c r="E35" s="4" t="s">
        <v>63</v>
      </c>
    </row>
    <row r="36" spans="3:5" ht="15.75">
      <c r="C36" s="13">
        <v>34</v>
      </c>
      <c r="D36" s="5" t="s">
        <v>46</v>
      </c>
      <c r="E36" s="4" t="s">
        <v>63</v>
      </c>
    </row>
    <row r="37" spans="3:5" ht="15.75">
      <c r="C37" s="13">
        <v>35</v>
      </c>
      <c r="D37" s="5" t="s">
        <v>47</v>
      </c>
      <c r="E37" s="4" t="s">
        <v>63</v>
      </c>
    </row>
    <row r="38" spans="3:5" ht="15.75">
      <c r="C38" s="13">
        <v>36</v>
      </c>
      <c r="D38" s="5" t="s">
        <v>48</v>
      </c>
      <c r="E38" s="4" t="s">
        <v>63</v>
      </c>
    </row>
    <row r="39" spans="3:5" ht="15.75">
      <c r="C39" s="13">
        <v>37</v>
      </c>
      <c r="D39" s="5" t="s">
        <v>49</v>
      </c>
      <c r="E39" s="4" t="s">
        <v>63</v>
      </c>
    </row>
    <row r="40" spans="3:5" ht="15.75">
      <c r="C40" s="13">
        <v>38</v>
      </c>
      <c r="D40" s="5" t="s">
        <v>50</v>
      </c>
      <c r="E40" s="4" t="s">
        <v>63</v>
      </c>
    </row>
    <row r="41" spans="3:5" ht="15.75">
      <c r="C41" s="13">
        <v>39</v>
      </c>
      <c r="D41" s="5" t="s">
        <v>51</v>
      </c>
      <c r="E41" s="4" t="s">
        <v>63</v>
      </c>
    </row>
    <row r="42" spans="3:5" ht="15.75">
      <c r="C42" s="13">
        <v>40</v>
      </c>
      <c r="D42" s="5" t="s">
        <v>52</v>
      </c>
      <c r="E42" s="4" t="s">
        <v>63</v>
      </c>
    </row>
    <row r="43" spans="3:5" ht="15.75">
      <c r="C43" s="13">
        <v>41</v>
      </c>
      <c r="D43" s="6" t="s">
        <v>53</v>
      </c>
      <c r="E43" s="4" t="s">
        <v>63</v>
      </c>
    </row>
    <row r="44" spans="3:5" ht="15.75">
      <c r="C44" s="13">
        <v>42</v>
      </c>
      <c r="D44" s="5" t="s">
        <v>54</v>
      </c>
      <c r="E44" s="4" t="s">
        <v>63</v>
      </c>
    </row>
    <row r="45" spans="3:5" ht="16.5" thickBot="1">
      <c r="C45" s="36">
        <v>43</v>
      </c>
      <c r="D45" s="17"/>
      <c r="E45" s="4"/>
    </row>
    <row r="46" spans="3:5" ht="16.5" thickBot="1">
      <c r="D46" s="25" t="s">
        <v>12</v>
      </c>
    </row>
    <row r="47" spans="3:5" ht="15" customHeight="1">
      <c r="D47" s="38" t="s">
        <v>13</v>
      </c>
      <c r="E47" s="29" t="s">
        <v>55</v>
      </c>
    </row>
  </sheetData>
  <mergeCells count="1">
    <mergeCell ref="D1:E1"/>
  </mergeCells>
  <pageMargins left="0.25" right="0.25" top="0.75" bottom="0.75" header="0.3" footer="0.3"/>
  <pageSetup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JUNIO 25</vt:lpstr>
      <vt:lpstr>TOT. INTERVENCIONES NOV</vt:lpstr>
      <vt:lpstr>ASISTENCIA</vt:lpstr>
      <vt:lpstr>ASISTENCIA!Área_de_impresión</vt:lpstr>
      <vt:lpstr>'JUNIO 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Soledad Beltran Sanchez</dc:creator>
  <cp:lastModifiedBy>Felix Ramirez</cp:lastModifiedBy>
  <cp:lastPrinted>2019-09-24T17:16:25Z</cp:lastPrinted>
  <dcterms:created xsi:type="dcterms:W3CDTF">2015-12-04T16:16:12Z</dcterms:created>
  <dcterms:modified xsi:type="dcterms:W3CDTF">2019-09-24T17:17:24Z</dcterms:modified>
</cp:coreProperties>
</file>