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A7E3FF89-C933-8647-9906-66B1DBB01941}" xr6:coauthVersionLast="36" xr6:coauthVersionMax="36" xr10:uidLastSave="{00000000-0000-0000-0000-000000000000}"/>
  <bookViews>
    <workbookView xWindow="5580" yWindow="2360" windowWidth="27640" windowHeight="16940" xr2:uid="{78073DED-2414-B847-8957-7CE1C5A2F0B4}"/>
  </bookViews>
  <sheets>
    <sheet name="ASIST. MAYO 2025 ORD Y PERMANEN" sheetId="1" r:id="rId1"/>
  </sheets>
  <definedNames>
    <definedName name="_xlnm._FilterDatabase" localSheetId="0" hidden="1">'ASIST. MAYO 2025 ORD Y PERMANEN'!$B$5:$B$52</definedName>
    <definedName name="_xlnm.Print_Area" localSheetId="0">'ASIST. MAYO 2025 ORD Y PERMANEN'!$A$1:$M$54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/>
  <c r="F6" i="1"/>
  <c r="G6" i="1"/>
  <c r="H6" i="1"/>
  <c r="I6" i="1"/>
  <c r="J6" i="1"/>
  <c r="K6" i="1"/>
  <c r="F7" i="1"/>
  <c r="G7" i="1"/>
  <c r="H7" i="1"/>
  <c r="K7" i="1" s="1"/>
  <c r="I7" i="1"/>
  <c r="J7" i="1"/>
  <c r="F8" i="1"/>
  <c r="G8" i="1"/>
  <c r="K8" i="1" s="1"/>
  <c r="H8" i="1"/>
  <c r="I8" i="1"/>
  <c r="J8" i="1"/>
  <c r="F9" i="1"/>
  <c r="G9" i="1"/>
  <c r="H9" i="1"/>
  <c r="K9" i="1" s="1"/>
  <c r="I9" i="1"/>
  <c r="J9" i="1"/>
  <c r="F10" i="1"/>
  <c r="G10" i="1"/>
  <c r="K10" i="1" s="1"/>
  <c r="H10" i="1"/>
  <c r="I10" i="1"/>
  <c r="J10" i="1"/>
  <c r="F11" i="1"/>
  <c r="G11" i="1"/>
  <c r="H11" i="1"/>
  <c r="K11" i="1" s="1"/>
  <c r="I11" i="1"/>
  <c r="J11" i="1"/>
  <c r="F12" i="1"/>
  <c r="G12" i="1"/>
  <c r="H12" i="1"/>
  <c r="I12" i="1"/>
  <c r="J12" i="1"/>
  <c r="K12" i="1"/>
  <c r="F13" i="1"/>
  <c r="G13" i="1"/>
  <c r="H13" i="1"/>
  <c r="K13" i="1" s="1"/>
  <c r="I13" i="1"/>
  <c r="J13" i="1"/>
  <c r="F14" i="1"/>
  <c r="G14" i="1"/>
  <c r="K14" i="1" s="1"/>
  <c r="H14" i="1"/>
  <c r="I14" i="1"/>
  <c r="J14" i="1"/>
  <c r="F15" i="1"/>
  <c r="G15" i="1"/>
  <c r="H15" i="1"/>
  <c r="K15" i="1" s="1"/>
  <c r="I15" i="1"/>
  <c r="J15" i="1"/>
  <c r="F16" i="1"/>
  <c r="G16" i="1"/>
  <c r="H16" i="1"/>
  <c r="I16" i="1"/>
  <c r="J16" i="1"/>
  <c r="K16" i="1"/>
  <c r="F17" i="1"/>
  <c r="G17" i="1"/>
  <c r="H17" i="1"/>
  <c r="K17" i="1" s="1"/>
  <c r="I17" i="1"/>
  <c r="J17" i="1"/>
  <c r="F18" i="1"/>
  <c r="G18" i="1"/>
  <c r="K18" i="1" s="1"/>
  <c r="H18" i="1"/>
  <c r="I18" i="1"/>
  <c r="J18" i="1"/>
  <c r="F19" i="1"/>
  <c r="G19" i="1"/>
  <c r="H19" i="1"/>
  <c r="K19" i="1" s="1"/>
  <c r="I19" i="1"/>
  <c r="J19" i="1"/>
  <c r="F20" i="1"/>
  <c r="G20" i="1"/>
  <c r="H20" i="1"/>
  <c r="I20" i="1"/>
  <c r="J20" i="1"/>
  <c r="K20" i="1"/>
  <c r="F21" i="1"/>
  <c r="G21" i="1"/>
  <c r="H21" i="1"/>
  <c r="K21" i="1" s="1"/>
  <c r="I21" i="1"/>
  <c r="J21" i="1"/>
  <c r="F22" i="1"/>
  <c r="G22" i="1"/>
  <c r="K22" i="1" s="1"/>
  <c r="H22" i="1"/>
  <c r="I22" i="1"/>
  <c r="J22" i="1"/>
  <c r="F23" i="1"/>
  <c r="G23" i="1"/>
  <c r="H23" i="1"/>
  <c r="K23" i="1" s="1"/>
  <c r="I23" i="1"/>
  <c r="J23" i="1"/>
  <c r="F24" i="1"/>
  <c r="G24" i="1"/>
  <c r="K24" i="1" s="1"/>
  <c r="H24" i="1"/>
  <c r="I24" i="1"/>
  <c r="J24" i="1"/>
  <c r="F25" i="1"/>
  <c r="G25" i="1"/>
  <c r="H25" i="1"/>
  <c r="K25" i="1" s="1"/>
  <c r="I25" i="1"/>
  <c r="J25" i="1"/>
  <c r="F26" i="1"/>
  <c r="G26" i="1"/>
  <c r="H26" i="1"/>
  <c r="I26" i="1"/>
  <c r="J26" i="1"/>
  <c r="K26" i="1"/>
  <c r="F27" i="1"/>
  <c r="G27" i="1"/>
  <c r="H27" i="1"/>
  <c r="K27" i="1" s="1"/>
  <c r="I27" i="1"/>
  <c r="J27" i="1"/>
  <c r="F28" i="1"/>
  <c r="G28" i="1"/>
  <c r="K28" i="1" s="1"/>
  <c r="H28" i="1"/>
  <c r="I28" i="1"/>
  <c r="J28" i="1"/>
  <c r="F29" i="1"/>
  <c r="G29" i="1"/>
  <c r="H29" i="1"/>
  <c r="K29" i="1" s="1"/>
  <c r="I29" i="1"/>
  <c r="J29" i="1"/>
  <c r="F30" i="1"/>
  <c r="G30" i="1"/>
  <c r="H30" i="1"/>
  <c r="I30" i="1"/>
  <c r="J30" i="1"/>
  <c r="K30" i="1"/>
  <c r="F31" i="1"/>
  <c r="G31" i="1"/>
  <c r="H31" i="1"/>
  <c r="K31" i="1" s="1"/>
  <c r="I31" i="1"/>
  <c r="J31" i="1"/>
  <c r="F32" i="1"/>
  <c r="G32" i="1"/>
  <c r="H32" i="1"/>
  <c r="I32" i="1"/>
  <c r="J32" i="1"/>
  <c r="K32" i="1"/>
  <c r="F33" i="1"/>
  <c r="G33" i="1"/>
  <c r="H33" i="1"/>
  <c r="K33" i="1" s="1"/>
  <c r="I33" i="1"/>
  <c r="J33" i="1"/>
  <c r="F34" i="1"/>
  <c r="G34" i="1"/>
  <c r="H34" i="1"/>
  <c r="I34" i="1"/>
  <c r="J34" i="1"/>
  <c r="K34" i="1"/>
  <c r="F35" i="1"/>
  <c r="G35" i="1"/>
  <c r="H35" i="1"/>
  <c r="K35" i="1" s="1"/>
  <c r="I35" i="1"/>
  <c r="J35" i="1"/>
  <c r="F36" i="1"/>
  <c r="G36" i="1"/>
  <c r="H36" i="1"/>
  <c r="I36" i="1"/>
  <c r="J36" i="1"/>
  <c r="K36" i="1"/>
  <c r="F37" i="1"/>
  <c r="G37" i="1"/>
  <c r="H37" i="1"/>
  <c r="K37" i="1" s="1"/>
  <c r="I37" i="1"/>
  <c r="J37" i="1"/>
  <c r="F38" i="1"/>
  <c r="G38" i="1"/>
  <c r="H38" i="1"/>
  <c r="I38" i="1"/>
  <c r="J38" i="1"/>
  <c r="K38" i="1"/>
  <c r="F39" i="1"/>
  <c r="G39" i="1"/>
  <c r="H39" i="1"/>
  <c r="K39" i="1" s="1"/>
  <c r="I39" i="1"/>
  <c r="J39" i="1"/>
  <c r="F40" i="1"/>
  <c r="G40" i="1"/>
  <c r="H40" i="1"/>
  <c r="I40" i="1"/>
  <c r="J40" i="1"/>
  <c r="K40" i="1"/>
  <c r="F41" i="1"/>
  <c r="G41" i="1"/>
  <c r="H41" i="1"/>
  <c r="K41" i="1" s="1"/>
  <c r="I41" i="1"/>
  <c r="J41" i="1"/>
  <c r="F42" i="1"/>
  <c r="G42" i="1"/>
  <c r="H42" i="1"/>
  <c r="I42" i="1"/>
  <c r="J42" i="1"/>
  <c r="K42" i="1"/>
  <c r="F43" i="1"/>
  <c r="G43" i="1"/>
  <c r="H43" i="1"/>
  <c r="K43" i="1" s="1"/>
  <c r="I43" i="1"/>
  <c r="J43" i="1"/>
  <c r="F44" i="1"/>
  <c r="G44" i="1"/>
  <c r="H44" i="1"/>
  <c r="I44" i="1"/>
  <c r="J44" i="1"/>
  <c r="K44" i="1"/>
  <c r="F45" i="1"/>
  <c r="G45" i="1"/>
  <c r="H45" i="1"/>
  <c r="K45" i="1" s="1"/>
  <c r="I45" i="1"/>
  <c r="J45" i="1"/>
  <c r="F46" i="1"/>
  <c r="G46" i="1"/>
  <c r="K46" i="1" s="1"/>
  <c r="H46" i="1"/>
  <c r="I46" i="1"/>
  <c r="J46" i="1"/>
  <c r="F47" i="1"/>
  <c r="G47" i="1"/>
  <c r="H47" i="1"/>
  <c r="K47" i="1" s="1"/>
  <c r="I47" i="1"/>
  <c r="J47" i="1"/>
</calcChain>
</file>

<file path=xl/sharedStrings.xml><?xml version="1.0" encoding="utf-8"?>
<sst xmlns="http://schemas.openxmlformats.org/spreadsheetml/2006/main" count="153" uniqueCount="65">
  <si>
    <t xml:space="preserve"> </t>
  </si>
  <si>
    <t>S.S - Sesión Solemne.                            S.O - Sesión Ordinaria.                            S.C - Sesión Convocada.                        S.E - Sesión Extraordinaria.                                 D.P. Diputación permanente.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</si>
  <si>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</si>
  <si>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TIPO DE SESIÓN</t>
  </si>
  <si>
    <t>FALTAS</t>
  </si>
  <si>
    <t>A</t>
  </si>
  <si>
    <t xml:space="preserve">PERLA DE LOS ÁNGELES VILLARREAL VALDEZ </t>
  </si>
  <si>
    <t>PRD</t>
  </si>
  <si>
    <t xml:space="preserve">BRENDA VELÁZQUEZ VALDEZ </t>
  </si>
  <si>
    <t xml:space="preserve">MORENA </t>
  </si>
  <si>
    <t xml:space="preserve">JOSÉ MANUEL VALDEZ SALAZAR </t>
  </si>
  <si>
    <t xml:space="preserve">PRI </t>
  </si>
  <si>
    <t xml:space="preserve">HERIBERTO TREVIÑO CANTÚ </t>
  </si>
  <si>
    <t xml:space="preserve">AILE TAMEZ DE LA PAZ </t>
  </si>
  <si>
    <t xml:space="preserve">PAN </t>
  </si>
  <si>
    <t xml:space="preserve">MARIO ALEJANDRO SOTO ESQUER </t>
  </si>
  <si>
    <t xml:space="preserve">ARMIDA SERRATO FLORES </t>
  </si>
  <si>
    <t xml:space="preserve">JOSÉ LUIS SANTOS MARTÍNEZ </t>
  </si>
  <si>
    <t xml:space="preserve">MARIO ALBERTO SALINAS TREVIÑO </t>
  </si>
  <si>
    <t>MC</t>
  </si>
  <si>
    <t xml:space="preserve">MARÍA GUADALUPE RODRÍGUEZ MARTÍNEZ </t>
  </si>
  <si>
    <t>PT</t>
  </si>
  <si>
    <t xml:space="preserve">CECILIA SOFÍA ROBLEDO SUÁREZ </t>
  </si>
  <si>
    <t xml:space="preserve">REYNA REYES MOLINA </t>
  </si>
  <si>
    <t xml:space="preserve">ANA MELISA PEÑA VILLAGÓMEZ </t>
  </si>
  <si>
    <t xml:space="preserve">SANDRA ELIZABETH PÁMANES ORTIZ </t>
  </si>
  <si>
    <t xml:space="preserve">TOMÁS ROBERTO MONTOYA DÍAZ </t>
  </si>
  <si>
    <t>HÉCTOR JULIÁN MORALES RIVERA</t>
  </si>
  <si>
    <t xml:space="preserve">ROCÍO MAYBE MONTALVO ADAME </t>
  </si>
  <si>
    <t xml:space="preserve">ESTHER BERENICE MARTÍNDEZ DÍAZ </t>
  </si>
  <si>
    <t xml:space="preserve">PAOLA CRISTINA LINARES LÓPEZ </t>
  </si>
  <si>
    <t xml:space="preserve">ANYLÚ BENDICIÓN HERNÁNDEZ SEPÚLVEDA </t>
  </si>
  <si>
    <t xml:space="preserve">ARMANDO VICTOR GUTIÉRREZ CANALES </t>
  </si>
  <si>
    <t xml:space="preserve">MAURO GUERRA VILLARREAL </t>
  </si>
  <si>
    <t xml:space="preserve">MYRNA ISELA GRIMALDO IRACHETA </t>
  </si>
  <si>
    <t xml:space="preserve">GABRIELA GOVEA LÓPEZ </t>
  </si>
  <si>
    <t xml:space="preserve">MARISOL GONZÁLEZ ELÍAS </t>
  </si>
  <si>
    <t>BALTAZAR GILBERTO MARTÍNEZ RÍOS</t>
  </si>
  <si>
    <t xml:space="preserve">JOSÉ LUIS GARZA GARZA </t>
  </si>
  <si>
    <t>BERTHA  ALICIA GARZA ELIZONDO</t>
  </si>
  <si>
    <t xml:space="preserve">MIGUEL ÁNGEL GARCÍA LECHUGA </t>
  </si>
  <si>
    <t xml:space="preserve">MIGUEL ÁNGEL FLORES SERNA </t>
  </si>
  <si>
    <t xml:space="preserve">ELSA ESCOBEDO VÁZQUEZ </t>
  </si>
  <si>
    <t xml:space="preserve">JESÚS ALBERTO ELIZONDO SALAZAR </t>
  </si>
  <si>
    <t xml:space="preserve">LORENA DE LA GARZA VENECIA </t>
  </si>
  <si>
    <t xml:space="preserve">CARLOS ALBERTO DE LA FUENTE FLORES </t>
  </si>
  <si>
    <t xml:space="preserve">CLAUDIA MAYELA CHAPA MARMOLEJO </t>
  </si>
  <si>
    <t>VERDE</t>
  </si>
  <si>
    <t xml:space="preserve">                                                 </t>
  </si>
  <si>
    <t xml:space="preserve">ITZEL SOLEDAD CASTILLO ALMANZA </t>
  </si>
  <si>
    <t xml:space="preserve">IGNACIO CASTELLANOS AMAYA </t>
  </si>
  <si>
    <t xml:space="preserve">JAVIER CABALLERO GAONA </t>
  </si>
  <si>
    <t xml:space="preserve">CLAUDIA GABRIELA CABALLERO CHÁVEZ </t>
  </si>
  <si>
    <t xml:space="preserve">GRECIA BENAVIDES FLORES </t>
  </si>
  <si>
    <t>GRETA PAMELA BARRA HERNÁNDEZ</t>
  </si>
  <si>
    <t>FERNANDO AGUIRRE FLORES</t>
  </si>
  <si>
    <t>C/O</t>
  </si>
  <si>
    <t>E</t>
  </si>
  <si>
    <t>S/A</t>
  </si>
  <si>
    <t>C/A</t>
  </si>
  <si>
    <t>ASIST.</t>
  </si>
  <si>
    <t>DIPUTADOS:</t>
  </si>
  <si>
    <t>D.P.</t>
  </si>
  <si>
    <t>S.O.</t>
  </si>
  <si>
    <t xml:space="preserve">                                         ASISTENCIAS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</si>
</sst>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2"/>
      <name val="ABADIE"/>
    </font>
    <font>
      <sz val="11"/>
      <color theme="1"/>
      <name val="Copperplate Gothic Bold"/>
      <family val="2"/>
    </font>
    <font>
      <sz val="12"/>
      <name val="Copperplate Gothic Bold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opperplate Gothic Bold"/>
      <family val="2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5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Border="1"/>
    <xf numFmtId="0" fontId="8" fillId="0" borderId="4" xfId="0" applyFont="1" applyFill="1" applyBorder="1"/>
    <xf numFmtId="0" fontId="9" fillId="4" borderId="4" xfId="0" applyFont="1" applyFill="1" applyBorder="1"/>
    <xf numFmtId="0" fontId="0" fillId="3" borderId="0" xfId="0" applyFill="1"/>
    <xf numFmtId="16" fontId="10" fillId="0" borderId="0" xfId="0" applyNumberFormat="1" applyFont="1" applyFill="1" applyBorder="1" applyAlignment="1">
      <alignment horizontal="center" vertical="center"/>
    </xf>
    <xf numFmtId="16" fontId="11" fillId="0" borderId="0" xfId="0" applyNumberFormat="1" applyFont="1" applyFill="1" applyBorder="1" applyAlignment="1">
      <alignment horizontal="center" vertical="center" wrapText="1"/>
    </xf>
    <xf numFmtId="16" fontId="11" fillId="2" borderId="4" xfId="0" applyNumberFormat="1" applyFont="1" applyFill="1" applyBorder="1" applyAlignment="1">
      <alignment horizontal="center" vertical="center" wrapText="1"/>
    </xf>
    <xf numFmtId="16" fontId="10" fillId="4" borderId="5" xfId="0" applyNumberFormat="1" applyFont="1" applyFill="1" applyBorder="1" applyAlignment="1">
      <alignment horizontal="center" vertical="center"/>
    </xf>
    <xf numFmtId="16" fontId="11" fillId="3" borderId="4" xfId="0" applyNumberFormat="1" applyFont="1" applyFill="1" applyBorder="1" applyAlignment="1">
      <alignment horizontal="center" vertical="center" wrapText="1"/>
    </xf>
    <xf numFmtId="16" fontId="12" fillId="4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29307</xdr:rowOff>
    </xdr:from>
    <xdr:ext cx="2152769" cy="703384"/>
    <xdr:pic>
      <xdr:nvPicPr>
        <xdr:cNvPr id="2" name="Imagen 1" descr="C:\Users\operador\AppData\Local\Packages\Microsoft.Windows.Photos_8wekyb3d8bbwe\TempState\ShareServiceTempFolder\logo-horizontal.jpeg">
          <a:extLst>
            <a:ext uri="{FF2B5EF4-FFF2-40B4-BE49-F238E27FC236}">
              <a16:creationId xmlns:a16="http://schemas.microsoft.com/office/drawing/2014/main" id="{54B5AAED-F17C-294E-B2AD-1CE4BF92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152769" cy="7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23C8-4979-2E48-A96E-B6F257249CC3}">
  <sheetPr>
    <tabColor theme="0" tint="-0.499984740745262"/>
    <pageSetUpPr fitToPage="1"/>
  </sheetPr>
  <dimension ref="A2:QA150"/>
  <sheetViews>
    <sheetView tabSelected="1" zoomScale="130" zoomScaleNormal="130" workbookViewId="0">
      <pane xSplit="2" ySplit="5" topLeftCell="C40" activePane="bottomRight" state="frozen"/>
      <selection pane="topRight" activeCell="C1" sqref="C1"/>
      <selection pane="bottomLeft" activeCell="A6" sqref="A6"/>
      <selection pane="bottomRight" sqref="A1:M54"/>
    </sheetView>
  </sheetViews>
  <sheetFormatPr baseColWidth="10" defaultRowHeight="16"/>
  <cols>
    <col min="1" max="1" width="3.5" bestFit="1" customWidth="1"/>
    <col min="2" max="2" width="9.5" customWidth="1"/>
    <col min="3" max="3" width="42.5" customWidth="1"/>
    <col min="4" max="5" width="21.1640625" customWidth="1"/>
    <col min="6" max="6" width="8.33203125" hidden="1" customWidth="1"/>
    <col min="7" max="10" width="5.6640625" hidden="1" customWidth="1"/>
    <col min="11" max="11" width="9.33203125" hidden="1" customWidth="1"/>
    <col min="12" max="12" width="9.33203125" style="2" hidden="1" customWidth="1"/>
    <col min="13" max="13" width="6.83203125" hidden="1" customWidth="1"/>
    <col min="14" max="14" width="7" customWidth="1"/>
    <col min="15" max="17" width="4.6640625" style="1" customWidth="1"/>
    <col min="18" max="18" width="10" customWidth="1"/>
    <col min="19" max="19" width="11" customWidth="1"/>
    <col min="20" max="20" width="11.5" customWidth="1"/>
    <col min="21" max="23" width="10" customWidth="1"/>
  </cols>
  <sheetData>
    <row r="2" spans="1:443" ht="23">
      <c r="A2" s="33" t="s">
        <v>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443" ht="2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1" t="s">
        <v>63</v>
      </c>
      <c r="M3" s="31" t="s">
        <v>62</v>
      </c>
      <c r="O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443" ht="23">
      <c r="A4" s="30"/>
      <c r="B4" s="30"/>
      <c r="C4" s="30"/>
      <c r="D4" s="31" t="s">
        <v>63</v>
      </c>
      <c r="E4" s="31" t="s">
        <v>62</v>
      </c>
      <c r="L4" s="15">
        <f>COUNTIF(C4:E4, "D.P.")</f>
        <v>1</v>
      </c>
      <c r="M4" s="15">
        <f>COUNTIF(D4:E4, "D.P.")</f>
        <v>1</v>
      </c>
      <c r="O4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443">
      <c r="A5" s="29"/>
      <c r="B5" s="29"/>
      <c r="C5" s="28" t="s">
        <v>61</v>
      </c>
      <c r="D5" s="27">
        <v>45804</v>
      </c>
      <c r="E5" s="27">
        <v>45804</v>
      </c>
      <c r="F5" s="26" t="s">
        <v>60</v>
      </c>
      <c r="G5" s="25" t="s">
        <v>59</v>
      </c>
      <c r="H5" s="25" t="s">
        <v>58</v>
      </c>
      <c r="I5" s="25" t="s">
        <v>57</v>
      </c>
      <c r="J5" s="25" t="s">
        <v>56</v>
      </c>
      <c r="K5" s="24" t="s">
        <v>4</v>
      </c>
      <c r="L5" s="23"/>
      <c r="O5"/>
      <c r="P5"/>
      <c r="Q5"/>
    </row>
    <row r="6" spans="1:443">
      <c r="A6" s="20">
        <v>1</v>
      </c>
      <c r="B6" s="19" t="s">
        <v>11</v>
      </c>
      <c r="C6" s="18" t="s">
        <v>55</v>
      </c>
      <c r="D6" s="17" t="s">
        <v>5</v>
      </c>
      <c r="E6" s="17"/>
      <c r="F6" s="16">
        <f>COUNTIF(D6:E6, "A")</f>
        <v>1</v>
      </c>
      <c r="G6" s="15">
        <f>COUNTIF(D6:E6, "C/A")</f>
        <v>0</v>
      </c>
      <c r="H6" s="15">
        <f>COUNTIF(D6:E6, "S/A")</f>
        <v>0</v>
      </c>
      <c r="I6" s="15">
        <f>COUNTIF(D6:E6, "E")</f>
        <v>0</v>
      </c>
      <c r="J6" s="15">
        <f>COUNTIF(D6:E6, "C/O")</f>
        <v>0</v>
      </c>
      <c r="K6" s="14">
        <f>SUM(G6:J6)</f>
        <v>0</v>
      </c>
      <c r="L6" s="13"/>
      <c r="O6"/>
      <c r="P6"/>
      <c r="Q6"/>
      <c r="Y6" s="22"/>
      <c r="Z6" s="22"/>
    </row>
    <row r="7" spans="1:443">
      <c r="A7" s="20">
        <v>2</v>
      </c>
      <c r="B7" s="19" t="s">
        <v>9</v>
      </c>
      <c r="C7" s="18" t="s">
        <v>54</v>
      </c>
      <c r="D7" s="17" t="s">
        <v>5</v>
      </c>
      <c r="E7" s="17" t="s">
        <v>5</v>
      </c>
      <c r="F7" s="16">
        <f>COUNTIF(D7:E7, "A")</f>
        <v>2</v>
      </c>
      <c r="G7" s="15">
        <f>COUNTIF(D7:E7, "C/A")</f>
        <v>0</v>
      </c>
      <c r="H7" s="15">
        <f>COUNTIF(D7:E7, "S/A")</f>
        <v>0</v>
      </c>
      <c r="I7" s="15">
        <f>COUNTIF(D7:E7, "E")</f>
        <v>0</v>
      </c>
      <c r="J7" s="15">
        <f>COUNTIF(D7:E7, "C/O")</f>
        <v>0</v>
      </c>
      <c r="K7" s="14">
        <f>SUM(G7:J7)</f>
        <v>0</v>
      </c>
      <c r="L7" s="13"/>
      <c r="O7"/>
      <c r="P7"/>
      <c r="Q7"/>
    </row>
    <row r="8" spans="1:443">
      <c r="A8" s="20">
        <v>3</v>
      </c>
      <c r="B8" s="19" t="s">
        <v>9</v>
      </c>
      <c r="C8" s="18" t="s">
        <v>53</v>
      </c>
      <c r="D8" s="17" t="s">
        <v>5</v>
      </c>
      <c r="E8" s="17"/>
      <c r="F8" s="16">
        <f>COUNTIF(D8:E8, "A")</f>
        <v>1</v>
      </c>
      <c r="G8" s="15">
        <f>COUNTIF(D8:E8, "C/A")</f>
        <v>0</v>
      </c>
      <c r="H8" s="15">
        <f>COUNTIF(D8:E8, "S/A")</f>
        <v>0</v>
      </c>
      <c r="I8" s="15">
        <f>COUNTIF(D8:E8, "E")</f>
        <v>0</v>
      </c>
      <c r="J8" s="15">
        <f>COUNTIF(D8:E8, "C/O")</f>
        <v>0</v>
      </c>
      <c r="K8" s="14">
        <f>SUM(G8:J8)</f>
        <v>0</v>
      </c>
      <c r="L8" s="13"/>
      <c r="O8"/>
      <c r="P8"/>
      <c r="Q8"/>
    </row>
    <row r="9" spans="1:443">
      <c r="A9" s="20">
        <v>4</v>
      </c>
      <c r="B9" s="19" t="s">
        <v>14</v>
      </c>
      <c r="C9" s="18" t="s">
        <v>52</v>
      </c>
      <c r="D9" s="17" t="s">
        <v>5</v>
      </c>
      <c r="E9" s="17"/>
      <c r="F9" s="16">
        <f>COUNTIF(D9:E9, "A")</f>
        <v>1</v>
      </c>
      <c r="G9" s="15">
        <f>COUNTIF(D9:E9, "C/A")</f>
        <v>0</v>
      </c>
      <c r="H9" s="15">
        <f>COUNTIF(D9:E9, "S/A")</f>
        <v>0</v>
      </c>
      <c r="I9" s="15">
        <f>COUNTIF(D9:E9, "E")</f>
        <v>0</v>
      </c>
      <c r="J9" s="15">
        <f>COUNTIF(D9:E9, "C/O")</f>
        <v>0</v>
      </c>
      <c r="K9" s="14">
        <f>SUM(G9:J9)</f>
        <v>0</v>
      </c>
      <c r="L9" s="13"/>
      <c r="O9"/>
      <c r="P9"/>
      <c r="Q9"/>
    </row>
    <row r="10" spans="1:443">
      <c r="A10" s="20">
        <v>5</v>
      </c>
      <c r="B10" s="19" t="s">
        <v>11</v>
      </c>
      <c r="C10" s="18" t="s">
        <v>51</v>
      </c>
      <c r="D10" s="17" t="s">
        <v>5</v>
      </c>
      <c r="E10" s="17"/>
      <c r="F10" s="16">
        <f>COUNTIF(D10:E10, "A")</f>
        <v>1</v>
      </c>
      <c r="G10" s="15">
        <f>COUNTIF(D10:E10, "C/A")</f>
        <v>0</v>
      </c>
      <c r="H10" s="15">
        <f>COUNTIF(D10:E10, "S/A")</f>
        <v>0</v>
      </c>
      <c r="I10" s="15">
        <f>COUNTIF(D10:E10, "E")</f>
        <v>0</v>
      </c>
      <c r="J10" s="15">
        <f>COUNTIF(D10:E10, "C/O")</f>
        <v>0</v>
      </c>
      <c r="K10" s="14">
        <f>SUM(G10:J10)</f>
        <v>0</v>
      </c>
      <c r="L10" s="13"/>
      <c r="O10"/>
      <c r="P10"/>
      <c r="Q10"/>
    </row>
    <row r="11" spans="1:443">
      <c r="A11" s="20">
        <v>6</v>
      </c>
      <c r="B11" s="19" t="s">
        <v>14</v>
      </c>
      <c r="C11" s="18" t="s">
        <v>50</v>
      </c>
      <c r="D11" s="17" t="s">
        <v>5</v>
      </c>
      <c r="E11" s="17"/>
      <c r="F11" s="16">
        <f>COUNTIF(D11:E11, "A")</f>
        <v>1</v>
      </c>
      <c r="G11" s="15">
        <f>COUNTIF(D11:E11, "C/A")</f>
        <v>0</v>
      </c>
      <c r="H11" s="15">
        <f>COUNTIF(D11:E11, "S/A")</f>
        <v>0</v>
      </c>
      <c r="I11" s="15">
        <f>COUNTIF(D11:E11, "E")</f>
        <v>0</v>
      </c>
      <c r="J11" s="15">
        <f>COUNTIF(D11:E11, "C/O")</f>
        <v>0</v>
      </c>
      <c r="K11" s="14">
        <f>SUM(G11:J11)</f>
        <v>0</v>
      </c>
      <c r="L11" s="13"/>
      <c r="O11"/>
      <c r="P11"/>
      <c r="Q1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</row>
    <row r="12" spans="1:443">
      <c r="A12" s="20">
        <v>7</v>
      </c>
      <c r="B12" s="19" t="s">
        <v>14</v>
      </c>
      <c r="C12" s="18" t="s">
        <v>49</v>
      </c>
      <c r="D12" s="17" t="s">
        <v>5</v>
      </c>
      <c r="E12" s="17"/>
      <c r="F12" s="16">
        <f>COUNTIF(D12:E12, "A")</f>
        <v>1</v>
      </c>
      <c r="G12" s="15">
        <f>COUNTIF(D12:E12, "C/A")</f>
        <v>0</v>
      </c>
      <c r="H12" s="15">
        <f>COUNTIF(D12:E12, "S/A")</f>
        <v>0</v>
      </c>
      <c r="I12" s="15">
        <f>COUNTIF(D12:E12, "E")</f>
        <v>0</v>
      </c>
      <c r="J12" s="15">
        <f>COUNTIF(D12:E12, "C/O")</f>
        <v>0</v>
      </c>
      <c r="K12" s="14">
        <f>SUM(G12:J12)</f>
        <v>0</v>
      </c>
      <c r="L12" s="13"/>
      <c r="O12"/>
      <c r="P12"/>
      <c r="Q12"/>
      <c r="T12" t="s">
        <v>48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</row>
    <row r="13" spans="1:443">
      <c r="A13" s="20">
        <v>8</v>
      </c>
      <c r="B13" s="19" t="s">
        <v>47</v>
      </c>
      <c r="C13" s="18" t="s">
        <v>46</v>
      </c>
      <c r="D13" s="17" t="s">
        <v>5</v>
      </c>
      <c r="E13" s="17" t="s">
        <v>5</v>
      </c>
      <c r="F13" s="16">
        <f>COUNTIF(D13:E13, "A")</f>
        <v>2</v>
      </c>
      <c r="G13" s="15">
        <f>COUNTIF(D13:E13, "C/A")</f>
        <v>0</v>
      </c>
      <c r="H13" s="15">
        <f>COUNTIF(D13:E13, "S/A")</f>
        <v>0</v>
      </c>
      <c r="I13" s="15">
        <f>COUNTIF(D13:E13, "E")</f>
        <v>0</v>
      </c>
      <c r="J13" s="15">
        <f>COUNTIF(D13:E13, "C/O")</f>
        <v>0</v>
      </c>
      <c r="K13" s="14">
        <f>SUM(G13:J13)</f>
        <v>0</v>
      </c>
      <c r="L13" s="13"/>
      <c r="O13"/>
      <c r="P13"/>
      <c r="Q13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</row>
    <row r="14" spans="1:443">
      <c r="A14" s="20">
        <v>9</v>
      </c>
      <c r="B14" s="19" t="s">
        <v>14</v>
      </c>
      <c r="C14" s="18" t="s">
        <v>45</v>
      </c>
      <c r="D14" s="17" t="s">
        <v>5</v>
      </c>
      <c r="E14" s="17" t="s">
        <v>5</v>
      </c>
      <c r="F14" s="16">
        <f>COUNTIF(D14:E14, "A")</f>
        <v>2</v>
      </c>
      <c r="G14" s="15">
        <f>COUNTIF(D14:E14, "C/A")</f>
        <v>0</v>
      </c>
      <c r="H14" s="15">
        <f>COUNTIF(D14:E14, "S/A")</f>
        <v>0</v>
      </c>
      <c r="I14" s="15">
        <f>COUNTIF(D14:E14, "E")</f>
        <v>0</v>
      </c>
      <c r="J14" s="15">
        <f>COUNTIF(D14:E14, "C/O")</f>
        <v>0</v>
      </c>
      <c r="K14" s="14">
        <f>SUM(G14:J14)</f>
        <v>0</v>
      </c>
      <c r="L14" s="13"/>
      <c r="O14"/>
      <c r="P14"/>
      <c r="Q14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</row>
    <row r="15" spans="1:443">
      <c r="A15" s="20">
        <v>10</v>
      </c>
      <c r="B15" s="19" t="s">
        <v>11</v>
      </c>
      <c r="C15" s="18" t="s">
        <v>44</v>
      </c>
      <c r="D15" s="17" t="s">
        <v>5</v>
      </c>
      <c r="E15" s="17" t="s">
        <v>5</v>
      </c>
      <c r="F15" s="16">
        <f>COUNTIF(D15:E15, "A")</f>
        <v>2</v>
      </c>
      <c r="G15" s="15">
        <f>COUNTIF(D15:E15, "C/A")</f>
        <v>0</v>
      </c>
      <c r="H15" s="15">
        <f>COUNTIF(D15:E15, "S/A")</f>
        <v>0</v>
      </c>
      <c r="I15" s="15">
        <f>COUNTIF(D15:E15, "E")</f>
        <v>0</v>
      </c>
      <c r="J15" s="15">
        <f>COUNTIF(D15:E15, "C/O")</f>
        <v>0</v>
      </c>
      <c r="K15" s="14">
        <f>SUM(G15:J15)</f>
        <v>0</v>
      </c>
      <c r="L15" s="13"/>
      <c r="O15"/>
      <c r="P15"/>
      <c r="Q15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</row>
    <row r="16" spans="1:443">
      <c r="A16" s="20">
        <v>11</v>
      </c>
      <c r="B16" s="19" t="s">
        <v>9</v>
      </c>
      <c r="C16" s="18" t="s">
        <v>43</v>
      </c>
      <c r="D16" s="17" t="s">
        <v>5</v>
      </c>
      <c r="E16" s="17"/>
      <c r="F16" s="16">
        <f>COUNTIF(D16:E16, "A")</f>
        <v>1</v>
      </c>
      <c r="G16" s="15">
        <f>COUNTIF(D16:E16, "C/A")</f>
        <v>0</v>
      </c>
      <c r="H16" s="15">
        <f>COUNTIF(D16:E16, "S/A")</f>
        <v>0</v>
      </c>
      <c r="I16" s="15">
        <f>COUNTIF(D16:E16, "E")</f>
        <v>0</v>
      </c>
      <c r="J16" s="15">
        <f>COUNTIF(D16:E16, "C/O")</f>
        <v>0</v>
      </c>
      <c r="K16" s="14">
        <f>SUM(G16:J16)</f>
        <v>0</v>
      </c>
      <c r="L16" s="13"/>
      <c r="O16"/>
      <c r="P16"/>
      <c r="Q16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</row>
    <row r="17" spans="1:443">
      <c r="A17" s="20">
        <v>12</v>
      </c>
      <c r="B17" s="19" t="s">
        <v>11</v>
      </c>
      <c r="C17" s="18" t="s">
        <v>42</v>
      </c>
      <c r="D17" s="17" t="s">
        <v>5</v>
      </c>
      <c r="E17" s="17"/>
      <c r="F17" s="16">
        <f>COUNTIF(D17:E17, "A")</f>
        <v>1</v>
      </c>
      <c r="G17" s="15">
        <f>COUNTIF(D17:E17, "C/A")</f>
        <v>0</v>
      </c>
      <c r="H17" s="15">
        <f>COUNTIF(D17:E17, "S/A")</f>
        <v>0</v>
      </c>
      <c r="I17" s="15">
        <f>COUNTIF(D17:E17, "E")</f>
        <v>0</v>
      </c>
      <c r="J17" s="15">
        <f>COUNTIF(D17:E17, "C/O")</f>
        <v>0</v>
      </c>
      <c r="K17" s="14">
        <f>SUM(G17:J17)</f>
        <v>0</v>
      </c>
      <c r="L17" s="13"/>
      <c r="O17"/>
      <c r="P17"/>
      <c r="Q17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</row>
    <row r="18" spans="1:443">
      <c r="A18" s="20">
        <v>13</v>
      </c>
      <c r="B18" s="19" t="s">
        <v>19</v>
      </c>
      <c r="C18" s="18" t="s">
        <v>41</v>
      </c>
      <c r="D18" s="17" t="s">
        <v>5</v>
      </c>
      <c r="E18" s="17" t="s">
        <v>5</v>
      </c>
      <c r="F18" s="16">
        <f>COUNTIF(D18:E18, "A")</f>
        <v>2</v>
      </c>
      <c r="G18" s="15">
        <f>COUNTIF(D18:E18, "C/A")</f>
        <v>0</v>
      </c>
      <c r="H18" s="15">
        <f>COUNTIF(D18:E18, "S/A")</f>
        <v>0</v>
      </c>
      <c r="I18" s="15">
        <f>COUNTIF(D18:E18, "E")</f>
        <v>0</v>
      </c>
      <c r="J18" s="15">
        <f>COUNTIF(D18:E18, "C/O")</f>
        <v>0</v>
      </c>
      <c r="K18" s="14">
        <f>SUM(G18:J18)</f>
        <v>0</v>
      </c>
      <c r="L18" s="13"/>
      <c r="O18"/>
      <c r="P18"/>
      <c r="Q18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</row>
    <row r="19" spans="1:443">
      <c r="A19" s="20">
        <v>14</v>
      </c>
      <c r="B19" s="19" t="s">
        <v>14</v>
      </c>
      <c r="C19" s="18" t="s">
        <v>40</v>
      </c>
      <c r="D19" s="17" t="s">
        <v>5</v>
      </c>
      <c r="E19" s="17"/>
      <c r="F19" s="16">
        <f>COUNTIF(D19:E19, "A")</f>
        <v>1</v>
      </c>
      <c r="G19" s="15">
        <f>COUNTIF(D19:E19, "C/A")</f>
        <v>0</v>
      </c>
      <c r="H19" s="15">
        <f>COUNTIF(D19:E19, "S/A")</f>
        <v>0</v>
      </c>
      <c r="I19" s="15">
        <f>COUNTIF(D19:E19, "E")</f>
        <v>0</v>
      </c>
      <c r="J19" s="15">
        <f>COUNTIF(D19:E19, "C/O")</f>
        <v>0</v>
      </c>
      <c r="K19" s="14">
        <f>SUM(G19:J19)</f>
        <v>0</v>
      </c>
      <c r="L19" s="13"/>
      <c r="O19"/>
      <c r="P19"/>
      <c r="Q19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</row>
    <row r="20" spans="1:443">
      <c r="A20" s="20">
        <v>15</v>
      </c>
      <c r="B20" s="19" t="s">
        <v>11</v>
      </c>
      <c r="C20" s="18" t="s">
        <v>39</v>
      </c>
      <c r="D20" s="17" t="s">
        <v>5</v>
      </c>
      <c r="E20" s="17"/>
      <c r="F20" s="16">
        <f>COUNTIF(D20:E20, "A")</f>
        <v>1</v>
      </c>
      <c r="G20" s="15">
        <f>COUNTIF(D20:E20, "C/A")</f>
        <v>0</v>
      </c>
      <c r="H20" s="15">
        <f>COUNTIF(D20:E20, "S/A")</f>
        <v>0</v>
      </c>
      <c r="I20" s="15">
        <f>COUNTIF(D20:E20, "E")</f>
        <v>0</v>
      </c>
      <c r="J20" s="15">
        <f>COUNTIF(D20:E20, "C/O")</f>
        <v>0</v>
      </c>
      <c r="K20" s="14">
        <f>SUM(G20:J20)</f>
        <v>0</v>
      </c>
      <c r="L20" s="13"/>
      <c r="O20"/>
      <c r="P20"/>
      <c r="Q20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</row>
    <row r="21" spans="1:443">
      <c r="A21" s="20">
        <v>16</v>
      </c>
      <c r="B21" s="19" t="s">
        <v>19</v>
      </c>
      <c r="C21" s="18" t="s">
        <v>38</v>
      </c>
      <c r="D21" s="17" t="s">
        <v>5</v>
      </c>
      <c r="E21" s="17"/>
      <c r="F21" s="16">
        <f>COUNTIF(D21:E21, "A")</f>
        <v>1</v>
      </c>
      <c r="G21" s="15">
        <f>COUNTIF(D21:E21, "C/A")</f>
        <v>0</v>
      </c>
      <c r="H21" s="15">
        <f>COUNTIF(D21:E21, "S/A")</f>
        <v>0</v>
      </c>
      <c r="I21" s="15">
        <f>COUNTIF(D21:E21, "E")</f>
        <v>0</v>
      </c>
      <c r="J21" s="15">
        <f>COUNTIF(D21:E21, "C/O")</f>
        <v>0</v>
      </c>
      <c r="K21" s="14">
        <f>SUM(G21:J21)</f>
        <v>0</v>
      </c>
      <c r="L21" s="13"/>
      <c r="O21"/>
      <c r="P21"/>
      <c r="Q2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</row>
    <row r="22" spans="1:443">
      <c r="A22" s="20">
        <v>17</v>
      </c>
      <c r="B22" s="19" t="s">
        <v>19</v>
      </c>
      <c r="C22" s="18" t="s">
        <v>37</v>
      </c>
      <c r="D22" s="17" t="s">
        <v>5</v>
      </c>
      <c r="E22" s="17"/>
      <c r="F22" s="16">
        <f>COUNTIF(D22:E22, "A")</f>
        <v>1</v>
      </c>
      <c r="G22" s="15">
        <f>COUNTIF(D22:E22, "C/A")</f>
        <v>0</v>
      </c>
      <c r="H22" s="15">
        <f>COUNTIF(D22:E22, "S/A")</f>
        <v>0</v>
      </c>
      <c r="I22" s="15">
        <f>COUNTIF(D22:E22, "E")</f>
        <v>0</v>
      </c>
      <c r="J22" s="15">
        <f>COUNTIF(D22:E22, "C/O")</f>
        <v>0</v>
      </c>
      <c r="K22" s="14">
        <f>SUM(G22:J22)</f>
        <v>0</v>
      </c>
      <c r="L22" s="13"/>
      <c r="O22"/>
      <c r="P22"/>
      <c r="Q2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</row>
    <row r="23" spans="1:443">
      <c r="A23" s="20">
        <v>18</v>
      </c>
      <c r="B23" s="19" t="s">
        <v>19</v>
      </c>
      <c r="C23" s="18" t="s">
        <v>36</v>
      </c>
      <c r="D23" s="17" t="s">
        <v>5</v>
      </c>
      <c r="E23" s="17"/>
      <c r="F23" s="16">
        <f>COUNTIF(D23:E23, "A")</f>
        <v>1</v>
      </c>
      <c r="G23" s="15">
        <f>COUNTIF(D23:E23, "C/A")</f>
        <v>0</v>
      </c>
      <c r="H23" s="15">
        <f>COUNTIF(D23:E23, "S/A")</f>
        <v>0</v>
      </c>
      <c r="I23" s="15">
        <f>COUNTIF(D23:E23, "E")</f>
        <v>0</v>
      </c>
      <c r="J23" s="15">
        <f>COUNTIF(D23:E23, "C/O")</f>
        <v>0</v>
      </c>
      <c r="K23" s="14">
        <f>SUM(G23:J23)</f>
        <v>0</v>
      </c>
      <c r="L23" s="13"/>
      <c r="O23"/>
      <c r="P23"/>
      <c r="Q23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</row>
    <row r="24" spans="1:443">
      <c r="A24" s="20">
        <v>19</v>
      </c>
      <c r="B24" s="19" t="s">
        <v>11</v>
      </c>
      <c r="C24" s="18" t="s">
        <v>35</v>
      </c>
      <c r="D24" s="17" t="s">
        <v>5</v>
      </c>
      <c r="E24" s="17"/>
      <c r="F24" s="16">
        <f>COUNTIF(D24:E24, "A")</f>
        <v>1</v>
      </c>
      <c r="G24" s="15">
        <f>COUNTIF(D24:E24, "C/A")</f>
        <v>0</v>
      </c>
      <c r="H24" s="15">
        <f>COUNTIF(D24:E24, "S/A")</f>
        <v>0</v>
      </c>
      <c r="I24" s="15">
        <f>COUNTIF(D24:E24, "E")</f>
        <v>0</v>
      </c>
      <c r="J24" s="15">
        <f>COUNTIF(D24:E24, "C/O")</f>
        <v>0</v>
      </c>
      <c r="K24" s="14">
        <f>SUM(G24:J24)</f>
        <v>0</v>
      </c>
      <c r="L24" s="13"/>
      <c r="O24"/>
      <c r="P24"/>
      <c r="Q24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</row>
    <row r="25" spans="1:443">
      <c r="A25" s="20">
        <v>20</v>
      </c>
      <c r="B25" s="19" t="s">
        <v>14</v>
      </c>
      <c r="C25" s="18" t="s">
        <v>34</v>
      </c>
      <c r="D25" s="17" t="s">
        <v>5</v>
      </c>
      <c r="E25" s="17"/>
      <c r="F25" s="16">
        <f>COUNTIF(D25:E25, "A")</f>
        <v>1</v>
      </c>
      <c r="G25" s="15">
        <f>COUNTIF(D25:E25, "C/A")</f>
        <v>0</v>
      </c>
      <c r="H25" s="15">
        <f>COUNTIF(D25:E25, "S/A")</f>
        <v>0</v>
      </c>
      <c r="I25" s="15">
        <f>COUNTIF(D25:E25, "E")</f>
        <v>0</v>
      </c>
      <c r="J25" s="15">
        <f>COUNTIF(D25:E25, "C/O")</f>
        <v>0</v>
      </c>
      <c r="K25" s="14">
        <f>SUM(G25:J25)</f>
        <v>0</v>
      </c>
      <c r="L25" s="13"/>
      <c r="O25"/>
      <c r="P25"/>
      <c r="Q25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</row>
    <row r="26" spans="1:443">
      <c r="A26" s="20">
        <v>21</v>
      </c>
      <c r="B26" s="19" t="s">
        <v>14</v>
      </c>
      <c r="C26" s="18" t="s">
        <v>33</v>
      </c>
      <c r="D26" s="17" t="s">
        <v>5</v>
      </c>
      <c r="E26" s="17"/>
      <c r="F26" s="16">
        <f>COUNTIF(D26:E26, "A")</f>
        <v>1</v>
      </c>
      <c r="G26" s="15">
        <f>COUNTIF(D26:E26, "C/A")</f>
        <v>0</v>
      </c>
      <c r="H26" s="15">
        <f>COUNTIF(D26:E26, "S/A")</f>
        <v>0</v>
      </c>
      <c r="I26" s="15">
        <f>COUNTIF(D26:E26, "E")</f>
        <v>0</v>
      </c>
      <c r="J26" s="15">
        <f>COUNTIF(D26:E26, "C/O")</f>
        <v>0</v>
      </c>
      <c r="K26" s="14">
        <f>SUM(G26:J26)</f>
        <v>0</v>
      </c>
      <c r="L26" s="13"/>
      <c r="O26"/>
      <c r="P26"/>
      <c r="Q26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</row>
    <row r="27" spans="1:443">
      <c r="A27" s="20">
        <v>22</v>
      </c>
      <c r="B27" s="19" t="s">
        <v>19</v>
      </c>
      <c r="C27" s="18" t="s">
        <v>32</v>
      </c>
      <c r="D27" s="17" t="s">
        <v>5</v>
      </c>
      <c r="E27" s="17"/>
      <c r="F27" s="16">
        <f>COUNTIF(D27:E27, "A")</f>
        <v>1</v>
      </c>
      <c r="G27" s="15">
        <f>COUNTIF(D27:E27, "C/A")</f>
        <v>0</v>
      </c>
      <c r="H27" s="15">
        <f>COUNTIF(D27:E27, "S/A")</f>
        <v>0</v>
      </c>
      <c r="I27" s="15">
        <f>COUNTIF(D27:E27, "E")</f>
        <v>0</v>
      </c>
      <c r="J27" s="15">
        <f>COUNTIF(D27:E27, "C/O")</f>
        <v>0</v>
      </c>
      <c r="K27" s="14">
        <f>SUM(G27:J27)</f>
        <v>0</v>
      </c>
      <c r="L27" s="13"/>
      <c r="O27"/>
      <c r="P27"/>
      <c r="Q27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</row>
    <row r="28" spans="1:443">
      <c r="A28" s="20">
        <v>23</v>
      </c>
      <c r="B28" s="19" t="s">
        <v>9</v>
      </c>
      <c r="C28" s="18" t="s">
        <v>31</v>
      </c>
      <c r="D28" s="17" t="s">
        <v>5</v>
      </c>
      <c r="E28" s="17"/>
      <c r="F28" s="16">
        <f>COUNTIF(D28:E28, "A")</f>
        <v>1</v>
      </c>
      <c r="G28" s="15">
        <f>COUNTIF(D28:E28, "C/A")</f>
        <v>0</v>
      </c>
      <c r="H28" s="15">
        <f>COUNTIF(D28:E28, "S/A")</f>
        <v>0</v>
      </c>
      <c r="I28" s="15">
        <f>COUNTIF(D28:E28, "E")</f>
        <v>0</v>
      </c>
      <c r="J28" s="15">
        <f>COUNTIF(D28:E28, "C/O")</f>
        <v>0</v>
      </c>
      <c r="K28" s="14">
        <f>SUM(G28:J28)</f>
        <v>0</v>
      </c>
      <c r="L28" s="13"/>
      <c r="O28"/>
      <c r="P28"/>
      <c r="Q28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</row>
    <row r="29" spans="1:443">
      <c r="A29" s="20">
        <v>24</v>
      </c>
      <c r="B29" s="19" t="s">
        <v>19</v>
      </c>
      <c r="C29" s="18" t="s">
        <v>30</v>
      </c>
      <c r="D29" s="17" t="s">
        <v>5</v>
      </c>
      <c r="E29" s="17"/>
      <c r="F29" s="16">
        <f>COUNTIF(D29:E29, "A")</f>
        <v>1</v>
      </c>
      <c r="G29" s="15">
        <f>COUNTIF(D29:E29, "C/A")</f>
        <v>0</v>
      </c>
      <c r="H29" s="15">
        <f>COUNTIF(D29:E29, "S/A")</f>
        <v>0</v>
      </c>
      <c r="I29" s="15">
        <f>COUNTIF(D29:E29, "E")</f>
        <v>0</v>
      </c>
      <c r="J29" s="15">
        <f>COUNTIF(D29:E29, "C/O")</f>
        <v>0</v>
      </c>
      <c r="K29" s="14">
        <f>SUM(G29:J29)</f>
        <v>0</v>
      </c>
      <c r="L29" s="13"/>
      <c r="O29"/>
      <c r="P29"/>
      <c r="Q29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</row>
    <row r="30" spans="1:443">
      <c r="A30" s="20">
        <v>25</v>
      </c>
      <c r="B30" s="19" t="s">
        <v>9</v>
      </c>
      <c r="C30" s="18" t="s">
        <v>29</v>
      </c>
      <c r="D30" s="17" t="s">
        <v>5</v>
      </c>
      <c r="E30" s="17"/>
      <c r="F30" s="16">
        <f>COUNTIF(D30:E30, "A")</f>
        <v>1</v>
      </c>
      <c r="G30" s="15">
        <f>COUNTIF(D30:E30, "C/A")</f>
        <v>0</v>
      </c>
      <c r="H30" s="15">
        <f>COUNTIF(D30:E30, "S/A")</f>
        <v>0</v>
      </c>
      <c r="I30" s="15">
        <f>COUNTIF(D30:E30, "E")</f>
        <v>0</v>
      </c>
      <c r="J30" s="15">
        <f>COUNTIF(D30:E30, "C/O")</f>
        <v>0</v>
      </c>
      <c r="K30" s="14">
        <f>SUM(G30:J30)</f>
        <v>0</v>
      </c>
      <c r="L30" s="13"/>
      <c r="O30"/>
      <c r="P30"/>
      <c r="Q30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</row>
    <row r="31" spans="1:443">
      <c r="A31" s="20">
        <v>26</v>
      </c>
      <c r="B31" s="19" t="s">
        <v>19</v>
      </c>
      <c r="C31" s="18" t="s">
        <v>28</v>
      </c>
      <c r="D31" s="17" t="s">
        <v>5</v>
      </c>
      <c r="E31" s="17"/>
      <c r="F31" s="16">
        <f>COUNTIF(D31:E31, "A")</f>
        <v>1</v>
      </c>
      <c r="G31" s="15">
        <f>COUNTIF(D31:E31, "C/A")</f>
        <v>0</v>
      </c>
      <c r="H31" s="15">
        <f>COUNTIF(D31:E31, "S/A")</f>
        <v>0</v>
      </c>
      <c r="I31" s="15">
        <f>COUNTIF(D31:E31, "E")</f>
        <v>0</v>
      </c>
      <c r="J31" s="15">
        <f>COUNTIF(D31:E31, "C/O")</f>
        <v>0</v>
      </c>
      <c r="K31" s="14">
        <f>SUM(G31:J31)</f>
        <v>0</v>
      </c>
      <c r="L31" s="13"/>
      <c r="O31"/>
      <c r="P31"/>
      <c r="Q3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</row>
    <row r="32" spans="1:443">
      <c r="A32" s="20">
        <v>27</v>
      </c>
      <c r="B32" s="19" t="s">
        <v>11</v>
      </c>
      <c r="C32" s="18" t="s">
        <v>27</v>
      </c>
      <c r="D32" s="17" t="s">
        <v>5</v>
      </c>
      <c r="E32" s="17"/>
      <c r="F32" s="16">
        <f>COUNTIF(D32:E32, "A")</f>
        <v>1</v>
      </c>
      <c r="G32" s="15">
        <f>COUNTIF(D32:E32, "C/A")</f>
        <v>0</v>
      </c>
      <c r="H32" s="15">
        <f>COUNTIF(D32:E32, "S/A")</f>
        <v>0</v>
      </c>
      <c r="I32" s="15">
        <f>COUNTIF(D32:E32, "E")</f>
        <v>0</v>
      </c>
      <c r="J32" s="15">
        <f>COUNTIF(D32:E32, "C/O")</f>
        <v>0</v>
      </c>
      <c r="K32" s="14">
        <f>SUM(G32:J32)</f>
        <v>0</v>
      </c>
      <c r="L32" s="13"/>
      <c r="O32"/>
      <c r="P32"/>
      <c r="Q3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</row>
    <row r="33" spans="1:443">
      <c r="A33" s="20">
        <v>28</v>
      </c>
      <c r="B33" s="19" t="s">
        <v>9</v>
      </c>
      <c r="C33" s="18" t="s">
        <v>26</v>
      </c>
      <c r="D33" s="17" t="s">
        <v>5</v>
      </c>
      <c r="E33" s="17"/>
      <c r="F33" s="16">
        <f>COUNTIF(D33:E33, "A")</f>
        <v>1</v>
      </c>
      <c r="G33" s="15">
        <f>COUNTIF(D33:E33, "C/A")</f>
        <v>0</v>
      </c>
      <c r="H33" s="15">
        <f>COUNTIF(D33:E33, "S/A")</f>
        <v>0</v>
      </c>
      <c r="I33" s="15">
        <f>COUNTIF(D33:E33, "E")</f>
        <v>0</v>
      </c>
      <c r="J33" s="15">
        <f>COUNTIF(D33:E33, "C/O")</f>
        <v>0</v>
      </c>
      <c r="K33" s="14">
        <f>SUM(G33:J33)</f>
        <v>0</v>
      </c>
      <c r="L33" s="13"/>
      <c r="O33"/>
      <c r="P33"/>
      <c r="Q33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</row>
    <row r="34" spans="1:443" s="21" customFormat="1">
      <c r="A34" s="20">
        <v>29</v>
      </c>
      <c r="B34" s="19" t="s">
        <v>19</v>
      </c>
      <c r="C34" s="18" t="s">
        <v>25</v>
      </c>
      <c r="D34" s="17" t="s">
        <v>5</v>
      </c>
      <c r="E34" s="17"/>
      <c r="F34" s="16">
        <f>COUNTIF(D34:E34, "A")</f>
        <v>1</v>
      </c>
      <c r="G34" s="15">
        <f>COUNTIF(D34:E34, "C/A")</f>
        <v>0</v>
      </c>
      <c r="H34" s="15">
        <f>COUNTIF(D34:E34, "S/A")</f>
        <v>0</v>
      </c>
      <c r="I34" s="15">
        <f>COUNTIF(D34:E34, "E")</f>
        <v>0</v>
      </c>
      <c r="J34" s="15">
        <f>COUNTIF(D34:E34, "C/O")</f>
        <v>0</v>
      </c>
      <c r="K34" s="14">
        <f>SUM(G34:J34)</f>
        <v>0</v>
      </c>
      <c r="L34" s="13"/>
      <c r="M34"/>
      <c r="N34"/>
      <c r="O34"/>
      <c r="P34"/>
      <c r="Q34"/>
      <c r="R34"/>
      <c r="S34"/>
      <c r="T34"/>
      <c r="U34"/>
      <c r="V34"/>
      <c r="W3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</row>
    <row r="35" spans="1:443">
      <c r="A35" s="20">
        <v>30</v>
      </c>
      <c r="B35" s="19" t="s">
        <v>19</v>
      </c>
      <c r="C35" s="18" t="s">
        <v>24</v>
      </c>
      <c r="D35" s="17" t="s">
        <v>5</v>
      </c>
      <c r="E35" s="15" t="s">
        <v>5</v>
      </c>
      <c r="F35" s="16">
        <f>COUNTIF(D35:E35, "A")</f>
        <v>2</v>
      </c>
      <c r="G35" s="15">
        <f>COUNTIF(D35:E35, "C/A")</f>
        <v>0</v>
      </c>
      <c r="H35" s="15">
        <f>COUNTIF(D35:E35, "S/A")</f>
        <v>0</v>
      </c>
      <c r="I35" s="15">
        <f>COUNTIF(D35:E35, "E")</f>
        <v>0</v>
      </c>
      <c r="J35" s="15">
        <f>COUNTIF(D35:E35, "C/O")</f>
        <v>0</v>
      </c>
      <c r="K35" s="14">
        <f>SUM(G35:J35)</f>
        <v>0</v>
      </c>
      <c r="L35" s="13"/>
      <c r="O35"/>
      <c r="P35"/>
      <c r="Q35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</row>
    <row r="36" spans="1:443">
      <c r="A36" s="20">
        <v>31</v>
      </c>
      <c r="B36" s="19" t="s">
        <v>9</v>
      </c>
      <c r="C36" s="18" t="s">
        <v>23</v>
      </c>
      <c r="D36" s="17" t="s">
        <v>5</v>
      </c>
      <c r="E36" s="17"/>
      <c r="F36" s="16">
        <f>COUNTIF(D36:E36, "A")</f>
        <v>1</v>
      </c>
      <c r="G36" s="15">
        <f>COUNTIF(D36:E36, "C/A")</f>
        <v>0</v>
      </c>
      <c r="H36" s="15">
        <f>COUNTIF(D36:E36, "S/A")</f>
        <v>0</v>
      </c>
      <c r="I36" s="15">
        <f>COUNTIF(D36:E36, "E")</f>
        <v>0</v>
      </c>
      <c r="J36" s="15">
        <f>COUNTIF(D36:E36, "C/O")</f>
        <v>0</v>
      </c>
      <c r="K36" s="14">
        <f>SUM(G36:J36)</f>
        <v>0</v>
      </c>
      <c r="L36" s="13"/>
      <c r="O36"/>
      <c r="P36"/>
      <c r="Q36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</row>
    <row r="37" spans="1:443">
      <c r="A37" s="20">
        <v>32</v>
      </c>
      <c r="B37" s="19" t="s">
        <v>14</v>
      </c>
      <c r="C37" s="18" t="s">
        <v>22</v>
      </c>
      <c r="D37" s="17" t="s">
        <v>5</v>
      </c>
      <c r="E37" s="17" t="s">
        <v>5</v>
      </c>
      <c r="F37" s="16">
        <f>COUNTIF(D37:E37, "A")</f>
        <v>2</v>
      </c>
      <c r="G37" s="15">
        <f>COUNTIF(D37:E37, "C/A")</f>
        <v>0</v>
      </c>
      <c r="H37" s="15">
        <f>COUNTIF(D37:E37, "S/A")</f>
        <v>0</v>
      </c>
      <c r="I37" s="15">
        <f>COUNTIF(D37:E37, "E")</f>
        <v>0</v>
      </c>
      <c r="J37" s="15">
        <f>COUNTIF(D37:E37, "C/O")</f>
        <v>0</v>
      </c>
      <c r="K37" s="14">
        <f>SUM(G37:J37)</f>
        <v>0</v>
      </c>
      <c r="L37" s="13"/>
      <c r="O37"/>
      <c r="P37"/>
      <c r="Q37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</row>
    <row r="38" spans="1:443">
      <c r="A38" s="20">
        <v>33</v>
      </c>
      <c r="B38" s="19" t="s">
        <v>21</v>
      </c>
      <c r="C38" s="18" t="s">
        <v>20</v>
      </c>
      <c r="D38" s="17" t="s">
        <v>5</v>
      </c>
      <c r="E38" s="17"/>
      <c r="F38" s="16">
        <f>COUNTIF(D38:E38, "A")</f>
        <v>1</v>
      </c>
      <c r="G38" s="15">
        <f>COUNTIF(D38:E38, "C/A")</f>
        <v>0</v>
      </c>
      <c r="H38" s="15">
        <f>COUNTIF(D38:E38, "S/A")</f>
        <v>0</v>
      </c>
      <c r="I38" s="15">
        <f>COUNTIF(D38:E38, "E")</f>
        <v>0</v>
      </c>
      <c r="J38" s="15">
        <f>COUNTIF(D38:E38, "C/O")</f>
        <v>0</v>
      </c>
      <c r="K38" s="14">
        <f>SUM(G38:J38)</f>
        <v>0</v>
      </c>
      <c r="L38" s="13"/>
      <c r="O38"/>
      <c r="P38"/>
      <c r="Q3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</row>
    <row r="39" spans="1:443">
      <c r="A39" s="20">
        <v>34</v>
      </c>
      <c r="B39" s="19" t="s">
        <v>19</v>
      </c>
      <c r="C39" s="18" t="s">
        <v>18</v>
      </c>
      <c r="D39" s="17" t="s">
        <v>5</v>
      </c>
      <c r="E39" s="17"/>
      <c r="F39" s="16">
        <f>COUNTIF(D39:E39, "A")</f>
        <v>1</v>
      </c>
      <c r="G39" s="15">
        <f>COUNTIF(D39:E39, "C/A")</f>
        <v>0</v>
      </c>
      <c r="H39" s="15">
        <f>COUNTIF(D39:E39, "S/A")</f>
        <v>0</v>
      </c>
      <c r="I39" s="15">
        <f>COUNTIF(D39:E39, "E")</f>
        <v>0</v>
      </c>
      <c r="J39" s="15">
        <f>COUNTIF(D39:E39, "C/O")</f>
        <v>0</v>
      </c>
      <c r="K39" s="14">
        <f>SUM(G39:J39)</f>
        <v>0</v>
      </c>
      <c r="L39" s="13"/>
      <c r="O39"/>
      <c r="P39"/>
      <c r="Q3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</row>
    <row r="40" spans="1:443">
      <c r="A40" s="20">
        <v>35</v>
      </c>
      <c r="B40" s="19" t="s">
        <v>14</v>
      </c>
      <c r="C40" s="18" t="s">
        <v>17</v>
      </c>
      <c r="D40" s="17" t="s">
        <v>5</v>
      </c>
      <c r="E40" s="17"/>
      <c r="F40" s="16">
        <f>COUNTIF(D40:E40, "A")</f>
        <v>1</v>
      </c>
      <c r="G40" s="15">
        <f>COUNTIF(D40:E40, "C/A")</f>
        <v>0</v>
      </c>
      <c r="H40" s="15">
        <f>COUNTIF(D40:E40, "S/A")</f>
        <v>0</v>
      </c>
      <c r="I40" s="15">
        <f>COUNTIF(D40:E40, "E")</f>
        <v>0</v>
      </c>
      <c r="J40" s="15">
        <f>COUNTIF(D40:E40, "C/O")</f>
        <v>0</v>
      </c>
      <c r="K40" s="14">
        <f>SUM(G40:J40)</f>
        <v>0</v>
      </c>
      <c r="L40" s="13"/>
      <c r="O40"/>
      <c r="P40"/>
      <c r="Q4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</row>
    <row r="41" spans="1:443">
      <c r="A41" s="20">
        <v>36</v>
      </c>
      <c r="B41" s="19" t="s">
        <v>11</v>
      </c>
      <c r="C41" s="18" t="s">
        <v>16</v>
      </c>
      <c r="D41" s="17" t="s">
        <v>5</v>
      </c>
      <c r="E41" s="17"/>
      <c r="F41" s="16">
        <f>COUNTIF(D41:E41, "A")</f>
        <v>1</v>
      </c>
      <c r="G41" s="15">
        <f>COUNTIF(D41:E41, "C/A")</f>
        <v>0</v>
      </c>
      <c r="H41" s="15">
        <f>COUNTIF(D41:E41, "S/A")</f>
        <v>0</v>
      </c>
      <c r="I41" s="15">
        <f>COUNTIF(D41:E41, "E")</f>
        <v>0</v>
      </c>
      <c r="J41" s="15">
        <f>COUNTIF(D41:E41, "C/O")</f>
        <v>0</v>
      </c>
      <c r="K41" s="14">
        <f>SUM(G41:J41)</f>
        <v>0</v>
      </c>
      <c r="L41" s="13"/>
      <c r="O41"/>
      <c r="P41"/>
      <c r="Q4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</row>
    <row r="42" spans="1:443">
      <c r="A42" s="20">
        <v>37</v>
      </c>
      <c r="B42" s="19" t="s">
        <v>9</v>
      </c>
      <c r="C42" s="18" t="s">
        <v>15</v>
      </c>
      <c r="D42" s="17" t="s">
        <v>5</v>
      </c>
      <c r="E42" s="15"/>
      <c r="F42" s="16">
        <f>COUNTIF(D42:E42, "A")</f>
        <v>1</v>
      </c>
      <c r="G42" s="15">
        <f>COUNTIF(D42:E42, "C/A")</f>
        <v>0</v>
      </c>
      <c r="H42" s="15">
        <f>COUNTIF(D42:E42, "S/A")</f>
        <v>0</v>
      </c>
      <c r="I42" s="15">
        <f>COUNTIF(D42:E42, "E")</f>
        <v>0</v>
      </c>
      <c r="J42" s="15">
        <f>COUNTIF(D42:E42, "C/O")</f>
        <v>0</v>
      </c>
      <c r="K42" s="14">
        <f>SUM(G42:J42)</f>
        <v>0</v>
      </c>
      <c r="L42" s="13"/>
      <c r="O42"/>
      <c r="P42"/>
      <c r="Q4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</row>
    <row r="43" spans="1:443" s="21" customFormat="1">
      <c r="A43" s="20">
        <v>38</v>
      </c>
      <c r="B43" s="19" t="s">
        <v>14</v>
      </c>
      <c r="C43" s="18" t="s">
        <v>13</v>
      </c>
      <c r="D43" s="17" t="s">
        <v>5</v>
      </c>
      <c r="E43" s="17"/>
      <c r="F43" s="16">
        <f>COUNTIF(D43:E43, "A")</f>
        <v>1</v>
      </c>
      <c r="G43" s="15">
        <f>COUNTIF(D43:E43, "C/A")</f>
        <v>0</v>
      </c>
      <c r="H43" s="15">
        <f>COUNTIF(D43:E43, "S/A")</f>
        <v>0</v>
      </c>
      <c r="I43" s="15">
        <f>COUNTIF(D43:E43, "E")</f>
        <v>0</v>
      </c>
      <c r="J43" s="15">
        <f>COUNTIF(D43:E43, "C/O")</f>
        <v>0</v>
      </c>
      <c r="K43" s="14">
        <f>SUM(G43:J43)</f>
        <v>0</v>
      </c>
      <c r="L43" s="13"/>
      <c r="M43" s="2"/>
      <c r="N43"/>
      <c r="O43"/>
      <c r="P43"/>
      <c r="Q43"/>
      <c r="R43"/>
      <c r="S43"/>
      <c r="T43"/>
      <c r="U43"/>
      <c r="V43"/>
      <c r="W4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</row>
    <row r="44" spans="1:443" s="21" customFormat="1">
      <c r="A44" s="20">
        <v>39</v>
      </c>
      <c r="B44" s="19" t="s">
        <v>11</v>
      </c>
      <c r="C44" s="18" t="s">
        <v>12</v>
      </c>
      <c r="D44" s="17" t="s">
        <v>5</v>
      </c>
      <c r="E44" s="17"/>
      <c r="F44" s="16">
        <f>COUNTIF(D44:E44, "A")</f>
        <v>1</v>
      </c>
      <c r="G44" s="15">
        <f>COUNTIF(D44:E44, "C/A")</f>
        <v>0</v>
      </c>
      <c r="H44" s="15">
        <f>COUNTIF(D44:E44, "S/A")</f>
        <v>0</v>
      </c>
      <c r="I44" s="15">
        <f>COUNTIF(D44:E44, "E")</f>
        <v>0</v>
      </c>
      <c r="J44" s="15">
        <f>COUNTIF(D44:E44, "C/O")</f>
        <v>0</v>
      </c>
      <c r="K44" s="14">
        <f>SUM(G44:J44)</f>
        <v>0</v>
      </c>
      <c r="L44" s="13"/>
      <c r="M44" s="2"/>
      <c r="N44"/>
      <c r="O44"/>
      <c r="P44"/>
      <c r="Q44"/>
      <c r="R44"/>
      <c r="S44"/>
      <c r="T44"/>
      <c r="U44"/>
      <c r="V44"/>
      <c r="W4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</row>
    <row r="45" spans="1:443">
      <c r="A45" s="20">
        <v>40</v>
      </c>
      <c r="B45" s="19" t="s">
        <v>11</v>
      </c>
      <c r="C45" s="18" t="s">
        <v>10</v>
      </c>
      <c r="D45" s="17" t="s">
        <v>5</v>
      </c>
      <c r="E45" s="17" t="s">
        <v>5</v>
      </c>
      <c r="F45" s="16">
        <f>COUNTIF(D45:E45, "A")</f>
        <v>2</v>
      </c>
      <c r="G45" s="15">
        <f>COUNTIF(D45:E45, "C/A")</f>
        <v>0</v>
      </c>
      <c r="H45" s="15">
        <f>COUNTIF(D45:E45, "S/A")</f>
        <v>0</v>
      </c>
      <c r="I45" s="15">
        <f>COUNTIF(D45:E45, "E")</f>
        <v>0</v>
      </c>
      <c r="J45" s="15">
        <f>COUNTIF(D45:E45, "C/O")</f>
        <v>0</v>
      </c>
      <c r="K45" s="14">
        <f>SUM(G45:J45)</f>
        <v>0</v>
      </c>
      <c r="L45" s="13"/>
      <c r="O45"/>
      <c r="P45"/>
      <c r="Q45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</row>
    <row r="46" spans="1:443">
      <c r="A46" s="20">
        <v>41</v>
      </c>
      <c r="B46" s="19" t="s">
        <v>9</v>
      </c>
      <c r="C46" s="18" t="s">
        <v>8</v>
      </c>
      <c r="D46" s="17" t="s">
        <v>5</v>
      </c>
      <c r="E46" s="17"/>
      <c r="F46" s="16">
        <f>COUNTIF(D46:E46, "A")</f>
        <v>1</v>
      </c>
      <c r="G46" s="15">
        <f>COUNTIF(D46:E46, "C/A")</f>
        <v>0</v>
      </c>
      <c r="H46" s="15">
        <f>COUNTIF(D46:E46, "S/A")</f>
        <v>0</v>
      </c>
      <c r="I46" s="15">
        <f>COUNTIF(D46:E46, "E")</f>
        <v>0</v>
      </c>
      <c r="J46" s="15">
        <f>COUNTIF(D46:E46, "C/O")</f>
        <v>0</v>
      </c>
      <c r="K46" s="14">
        <f>SUM(G46:J46)</f>
        <v>0</v>
      </c>
      <c r="L46" s="13"/>
      <c r="O46"/>
      <c r="P46"/>
      <c r="Q46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</row>
    <row r="47" spans="1:443">
      <c r="A47" s="20">
        <v>42</v>
      </c>
      <c r="B47" s="19" t="s">
        <v>7</v>
      </c>
      <c r="C47" s="18" t="s">
        <v>6</v>
      </c>
      <c r="D47" s="17" t="s">
        <v>5</v>
      </c>
      <c r="E47" s="17" t="s">
        <v>5</v>
      </c>
      <c r="F47" s="16">
        <f>COUNTIF(D47:E47, "A")</f>
        <v>2</v>
      </c>
      <c r="G47" s="15">
        <f>COUNTIF(D47:E47, "C/A")</f>
        <v>0</v>
      </c>
      <c r="H47" s="15">
        <f>COUNTIF(D47:E47, "S/A")</f>
        <v>0</v>
      </c>
      <c r="I47" s="15">
        <f>COUNTIF(D47:E47, "E")</f>
        <v>0</v>
      </c>
      <c r="J47" s="15">
        <f>COUNTIF(D47:E47, "C/O")</f>
        <v>0</v>
      </c>
      <c r="K47" s="14">
        <f>SUM(G47:J47)</f>
        <v>0</v>
      </c>
      <c r="L47" s="13"/>
      <c r="O47"/>
      <c r="P47"/>
      <c r="Q47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</row>
    <row r="48" spans="1:443" ht="15">
      <c r="O48"/>
      <c r="P48"/>
      <c r="Q4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</row>
    <row r="49" spans="1:443" ht="17" thickBot="1"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</row>
    <row r="50" spans="1:443" ht="17" thickBot="1">
      <c r="C50" s="12" t="s">
        <v>4</v>
      </c>
      <c r="D50" s="11" t="s">
        <v>3</v>
      </c>
      <c r="E50" s="10"/>
      <c r="F50" s="9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</row>
    <row r="51" spans="1:443" ht="110.25" customHeight="1" thickBot="1">
      <c r="C51" s="8" t="s">
        <v>2</v>
      </c>
      <c r="D51" s="7" t="s">
        <v>1</v>
      </c>
      <c r="E51" s="6"/>
      <c r="F51" s="5"/>
      <c r="T51" t="s">
        <v>0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</row>
    <row r="52" spans="1:443"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</row>
    <row r="53" spans="1:443" ht="15">
      <c r="O53"/>
      <c r="P53"/>
      <c r="Q53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</row>
    <row r="54" spans="1:443" ht="15">
      <c r="O54"/>
      <c r="P54"/>
      <c r="Q54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</row>
    <row r="55" spans="1:443" s="3" customFormat="1" ht="64.5" customHeight="1">
      <c r="A55"/>
      <c r="B55"/>
      <c r="F55"/>
      <c r="G55"/>
      <c r="H55"/>
      <c r="I55"/>
      <c r="J55"/>
      <c r="K55"/>
      <c r="L55" s="2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 spans="1:443"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</row>
    <row r="57" spans="1:443"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</row>
    <row r="58" spans="1:443"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</row>
    <row r="59" spans="1:443"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</row>
    <row r="60" spans="1:443">
      <c r="P60"/>
      <c r="Q60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</row>
    <row r="61" spans="1:443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</row>
    <row r="62" spans="1:443"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</row>
    <row r="63" spans="1:443"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</row>
    <row r="64" spans="1:443"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</row>
    <row r="65" spans="37:443"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</row>
    <row r="66" spans="37:443"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</row>
    <row r="67" spans="37:443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</row>
    <row r="68" spans="37:443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</row>
    <row r="69" spans="37:443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</row>
    <row r="70" spans="37:443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</row>
    <row r="71" spans="37:443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</row>
    <row r="72" spans="37:443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</row>
    <row r="73" spans="37:443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</row>
    <row r="74" spans="37:443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</row>
    <row r="75" spans="37:443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</row>
    <row r="76" spans="37:443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</row>
    <row r="77" spans="37:443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</row>
    <row r="78" spans="37:443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</row>
    <row r="79" spans="37:443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</row>
    <row r="80" spans="37:443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</row>
    <row r="81" spans="37:443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</row>
    <row r="82" spans="37:443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</row>
    <row r="83" spans="37:443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</row>
    <row r="84" spans="37:443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</row>
    <row r="85" spans="37:443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</row>
    <row r="86" spans="37:443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</row>
    <row r="87" spans="37:443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</row>
    <row r="88" spans="37:443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</row>
    <row r="89" spans="37:443"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</row>
    <row r="90" spans="37:443"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</row>
    <row r="91" spans="37:443"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</row>
    <row r="92" spans="37:443"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</row>
    <row r="93" spans="37:443"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</row>
    <row r="94" spans="37:443"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</row>
    <row r="95" spans="37:443"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</row>
    <row r="96" spans="37:443"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</row>
    <row r="97" spans="37:443"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</row>
    <row r="98" spans="37:443"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</row>
    <row r="99" spans="37:443"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</row>
    <row r="100" spans="37:443"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</row>
    <row r="101" spans="37:443"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</row>
    <row r="102" spans="37:443"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</row>
    <row r="103" spans="37:443"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</row>
    <row r="104" spans="37:443"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</row>
    <row r="105" spans="37:443"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</row>
    <row r="106" spans="37:443"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</row>
    <row r="107" spans="37:443"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</row>
    <row r="108" spans="37:443"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</row>
    <row r="109" spans="37:443"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</row>
    <row r="110" spans="37:443"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</row>
    <row r="111" spans="37:443"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</row>
    <row r="112" spans="37:443"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</row>
    <row r="113" spans="37:443"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</row>
    <row r="114" spans="37:443"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</row>
    <row r="115" spans="37:443"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</row>
    <row r="116" spans="37:443"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</row>
    <row r="117" spans="37:443"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</row>
    <row r="118" spans="37:443"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</row>
    <row r="119" spans="37:443"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</row>
    <row r="120" spans="37:443"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</row>
    <row r="121" spans="37:443"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</row>
    <row r="122" spans="37:443"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</row>
    <row r="123" spans="37:443"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</row>
    <row r="124" spans="37:443"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</row>
    <row r="125" spans="37:443"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</row>
    <row r="126" spans="37:443"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</row>
    <row r="127" spans="37:443"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</row>
    <row r="128" spans="37:443"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</row>
    <row r="129" spans="37:443"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</row>
    <row r="130" spans="37:443"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</row>
    <row r="131" spans="37:443"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</row>
    <row r="132" spans="37:443"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</row>
    <row r="133" spans="37:443"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</row>
    <row r="134" spans="37:443"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</row>
    <row r="135" spans="37:443"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</row>
    <row r="136" spans="37:443"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</row>
    <row r="137" spans="37:443"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</row>
    <row r="138" spans="37:443"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</row>
    <row r="139" spans="37:443"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</row>
    <row r="140" spans="37:443"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</row>
    <row r="141" spans="37:443"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</row>
    <row r="142" spans="37:443"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</row>
    <row r="143" spans="37:443"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</row>
    <row r="144" spans="37:443"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</row>
    <row r="145" spans="37:443"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</row>
    <row r="146" spans="37:443"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</row>
    <row r="147" spans="37:443"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</row>
    <row r="148" spans="37:443"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</row>
    <row r="149" spans="37:443"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</row>
    <row r="150" spans="37:443"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</row>
  </sheetData>
  <autoFilter ref="B5:B52" xr:uid="{00000000-0009-0000-0000-000004000000}"/>
  <mergeCells count="1">
    <mergeCell ref="A2:M2"/>
  </mergeCells>
  <pageMargins left="0.70866141732283472" right="0.70866141732283472" top="0.74803149606299213" bottom="0.74803149606299213" header="0.31496062992125984" footer="0.31496062992125984"/>
  <pageSetup scale="7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ASIST. MAYO 2025 ORD Y PERMANEN</vt:lpstr>
      <vt:lpstr>'ASIST. MAYO 2025 ORD Y PERMANEN'!Print_Area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2025-07-15T20:05:52Z</dcterms:created>
  <dcterms:modified xsi:type="dcterms:W3CDTF">2025-07-15T20:06:18Z</dcterms:modified>
</cp:coreProperties>
</file>