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31451AE1-9CCB-DD49-8C36-0FB3BEA268A5}" xr6:coauthVersionLast="36" xr6:coauthVersionMax="36" xr10:uidLastSave="{00000000-0000-0000-0000-000000000000}"/>
  <bookViews>
    <workbookView xWindow="5580" yWindow="2360" windowWidth="27640" windowHeight="16940" xr2:uid="{ABA8C019-98BD-6E4A-BDC5-585D9EAE675A}"/>
  </bookViews>
  <sheets>
    <sheet name="ASISTENCIAS SEP 2024" sheetId="1" r:id="rId1"/>
  </sheets>
  <definedNames>
    <definedName name="_xlnm._FilterDatabase" localSheetId="0" hidden="1">'ASISTENCIAS SEP 2024'!$B$5:$B$54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  <c r="W4" i="1"/>
  <c r="X4" i="1"/>
  <c r="Y4" i="1"/>
  <c r="P6" i="1"/>
  <c r="Q6" i="1"/>
  <c r="R6" i="1"/>
  <c r="S6" i="1"/>
  <c r="T6" i="1"/>
  <c r="U6" i="1"/>
  <c r="P7" i="1"/>
  <c r="Q7" i="1"/>
  <c r="R7" i="1"/>
  <c r="S7" i="1"/>
  <c r="U7" i="1" s="1"/>
  <c r="T7" i="1"/>
  <c r="P8" i="1"/>
  <c r="Q8" i="1"/>
  <c r="U8" i="1" s="1"/>
  <c r="R8" i="1"/>
  <c r="S8" i="1"/>
  <c r="T8" i="1"/>
  <c r="P9" i="1"/>
  <c r="Q9" i="1"/>
  <c r="R9" i="1"/>
  <c r="S9" i="1"/>
  <c r="U9" i="1" s="1"/>
  <c r="T9" i="1"/>
  <c r="P10" i="1"/>
  <c r="Q10" i="1"/>
  <c r="U10" i="1" s="1"/>
  <c r="R10" i="1"/>
  <c r="S10" i="1"/>
  <c r="T10" i="1"/>
  <c r="P11" i="1"/>
  <c r="Q11" i="1"/>
  <c r="R11" i="1"/>
  <c r="S11" i="1"/>
  <c r="U11" i="1" s="1"/>
  <c r="T11" i="1"/>
  <c r="P12" i="1"/>
  <c r="Q12" i="1"/>
  <c r="R12" i="1"/>
  <c r="S12" i="1"/>
  <c r="T12" i="1"/>
  <c r="U12" i="1"/>
  <c r="P13" i="1"/>
  <c r="Q13" i="1"/>
  <c r="U13" i="1" s="1"/>
  <c r="R13" i="1"/>
  <c r="S13" i="1"/>
  <c r="T13" i="1"/>
  <c r="P14" i="1"/>
  <c r="Q14" i="1"/>
  <c r="U14" i="1" s="1"/>
  <c r="R14" i="1"/>
  <c r="S14" i="1"/>
  <c r="T14" i="1"/>
  <c r="P15" i="1"/>
  <c r="Q15" i="1"/>
  <c r="U15" i="1" s="1"/>
  <c r="R15" i="1"/>
  <c r="S15" i="1"/>
  <c r="T15" i="1"/>
  <c r="P16" i="1"/>
  <c r="Q16" i="1"/>
  <c r="R16" i="1"/>
  <c r="S16" i="1"/>
  <c r="T16" i="1"/>
  <c r="U16" i="1"/>
  <c r="P17" i="1"/>
  <c r="Q17" i="1"/>
  <c r="R17" i="1"/>
  <c r="S17" i="1"/>
  <c r="U17" i="1" s="1"/>
  <c r="T17" i="1"/>
  <c r="P18" i="1"/>
  <c r="Q18" i="1"/>
  <c r="U18" i="1" s="1"/>
  <c r="R18" i="1"/>
  <c r="S18" i="1"/>
  <c r="T18" i="1"/>
  <c r="P19" i="1"/>
  <c r="Q19" i="1"/>
  <c r="U19" i="1" s="1"/>
  <c r="R19" i="1"/>
  <c r="S19" i="1"/>
  <c r="T19" i="1"/>
  <c r="P20" i="1"/>
  <c r="Q20" i="1"/>
  <c r="R20" i="1"/>
  <c r="S20" i="1"/>
  <c r="T20" i="1"/>
  <c r="U20" i="1"/>
  <c r="P21" i="1"/>
  <c r="Q21" i="1"/>
  <c r="R21" i="1"/>
  <c r="S21" i="1"/>
  <c r="U21" i="1" s="1"/>
  <c r="T21" i="1"/>
  <c r="P22" i="1"/>
  <c r="Q22" i="1"/>
  <c r="U22" i="1" s="1"/>
  <c r="R22" i="1"/>
  <c r="S22" i="1"/>
  <c r="T22" i="1"/>
  <c r="P23" i="1"/>
  <c r="Q23" i="1"/>
  <c r="U23" i="1" s="1"/>
  <c r="R23" i="1"/>
  <c r="S23" i="1"/>
  <c r="T23" i="1"/>
  <c r="P24" i="1"/>
  <c r="Q24" i="1"/>
  <c r="U24" i="1" s="1"/>
  <c r="R24" i="1"/>
  <c r="S24" i="1"/>
  <c r="T24" i="1"/>
  <c r="P25" i="1"/>
  <c r="Q25" i="1"/>
  <c r="R25" i="1"/>
  <c r="U25" i="1" s="1"/>
  <c r="S25" i="1"/>
  <c r="T25" i="1"/>
  <c r="P26" i="1"/>
  <c r="Q26" i="1"/>
  <c r="R26" i="1"/>
  <c r="S26" i="1"/>
  <c r="T26" i="1"/>
  <c r="U26" i="1"/>
  <c r="P27" i="1"/>
  <c r="Q27" i="1"/>
  <c r="R27" i="1"/>
  <c r="U27" i="1" s="1"/>
  <c r="S27" i="1"/>
  <c r="T27" i="1"/>
  <c r="P28" i="1"/>
  <c r="Q28" i="1"/>
  <c r="U28" i="1" s="1"/>
  <c r="R28" i="1"/>
  <c r="S28" i="1"/>
  <c r="T28" i="1"/>
  <c r="P29" i="1"/>
  <c r="Q29" i="1"/>
  <c r="R29" i="1"/>
  <c r="U29" i="1" s="1"/>
  <c r="S29" i="1"/>
  <c r="T29" i="1"/>
  <c r="P30" i="1"/>
  <c r="Q30" i="1"/>
  <c r="R30" i="1"/>
  <c r="S30" i="1"/>
  <c r="T30" i="1"/>
  <c r="U30" i="1"/>
  <c r="P31" i="1"/>
  <c r="Q31" i="1"/>
  <c r="R31" i="1"/>
  <c r="U31" i="1" s="1"/>
  <c r="S31" i="1"/>
  <c r="T31" i="1"/>
  <c r="P32" i="1"/>
  <c r="Q32" i="1"/>
  <c r="R32" i="1"/>
  <c r="S32" i="1"/>
  <c r="T32" i="1"/>
  <c r="U32" i="1"/>
  <c r="P33" i="1"/>
  <c r="Q33" i="1"/>
  <c r="R33" i="1"/>
  <c r="U33" i="1" s="1"/>
  <c r="S33" i="1"/>
  <c r="T33" i="1"/>
  <c r="P34" i="1"/>
  <c r="Q34" i="1"/>
  <c r="R34" i="1"/>
  <c r="S34" i="1"/>
  <c r="T34" i="1"/>
  <c r="U34" i="1"/>
  <c r="P35" i="1"/>
  <c r="Q35" i="1"/>
  <c r="U35" i="1" s="1"/>
  <c r="R35" i="1"/>
  <c r="S35" i="1"/>
  <c r="T35" i="1"/>
  <c r="P36" i="1"/>
  <c r="Q36" i="1"/>
  <c r="R36" i="1"/>
  <c r="S36" i="1"/>
  <c r="T36" i="1"/>
  <c r="U36" i="1"/>
  <c r="P37" i="1"/>
  <c r="Q37" i="1"/>
  <c r="U37" i="1" s="1"/>
  <c r="R37" i="1"/>
  <c r="S37" i="1"/>
  <c r="T37" i="1"/>
  <c r="P38" i="1"/>
  <c r="Q38" i="1"/>
  <c r="R38" i="1"/>
  <c r="S38" i="1"/>
  <c r="T38" i="1"/>
  <c r="U38" i="1"/>
  <c r="P39" i="1"/>
  <c r="Q39" i="1"/>
  <c r="R39" i="1"/>
  <c r="U39" i="1" s="1"/>
  <c r="S39" i="1"/>
  <c r="T39" i="1"/>
  <c r="P40" i="1"/>
  <c r="Q40" i="1"/>
  <c r="R40" i="1"/>
  <c r="S40" i="1"/>
  <c r="T40" i="1"/>
  <c r="U40" i="1"/>
  <c r="P41" i="1"/>
  <c r="Q41" i="1"/>
  <c r="R41" i="1"/>
  <c r="U41" i="1" s="1"/>
  <c r="S41" i="1"/>
  <c r="T41" i="1"/>
  <c r="P42" i="1"/>
  <c r="Q42" i="1"/>
  <c r="R42" i="1"/>
  <c r="S42" i="1"/>
  <c r="T42" i="1"/>
  <c r="U42" i="1"/>
  <c r="P43" i="1"/>
  <c r="Q43" i="1"/>
  <c r="U43" i="1" s="1"/>
  <c r="R43" i="1"/>
  <c r="S43" i="1"/>
  <c r="T43" i="1"/>
  <c r="P44" i="1"/>
  <c r="Q44" i="1"/>
  <c r="U44" i="1" s="1"/>
  <c r="R44" i="1"/>
  <c r="S44" i="1"/>
  <c r="T44" i="1"/>
  <c r="P45" i="1"/>
  <c r="Q45" i="1"/>
  <c r="R45" i="1"/>
  <c r="U45" i="1" s="1"/>
  <c r="S45" i="1"/>
  <c r="T45" i="1"/>
  <c r="P46" i="1"/>
  <c r="Q46" i="1"/>
  <c r="R46" i="1"/>
  <c r="S46" i="1"/>
  <c r="T46" i="1"/>
  <c r="U46" i="1"/>
  <c r="P47" i="1"/>
  <c r="Q47" i="1"/>
  <c r="R47" i="1"/>
  <c r="U47" i="1" s="1"/>
  <c r="S47" i="1"/>
  <c r="T47" i="1"/>
</calcChain>
</file>

<file path=xl/sharedStrings.xml><?xml version="1.0" encoding="utf-8"?>
<sst xmlns="http://schemas.openxmlformats.org/spreadsheetml/2006/main" count="616" uniqueCount="65">
  <si>
    <t>S.S - Sesión Solemne.                    S.O - Sesión Ordinaria.                    S.C - Sesión Convocada.                S.E - Sesión Extraordinaria.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</si>
  <si>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</si>
  <si>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TIPO DE SESIÓN</t>
  </si>
  <si>
    <t>FALTAS</t>
  </si>
  <si>
    <t>A</t>
  </si>
  <si>
    <t xml:space="preserve">PERLA DE LOS ÁNGELES VILLARREAL VALDEZ </t>
  </si>
  <si>
    <t>PRD</t>
  </si>
  <si>
    <t>S/A</t>
  </si>
  <si>
    <t xml:space="preserve">BRENDA VELÁZQUEZ VALDEZ </t>
  </si>
  <si>
    <t xml:space="preserve">MORENA </t>
  </si>
  <si>
    <t xml:space="preserve">JOSÉ MANUEL VALDEZ SALAZAR </t>
  </si>
  <si>
    <t xml:space="preserve">PRI </t>
  </si>
  <si>
    <t xml:space="preserve">HERIBERTO TREVIÑO CANTÚ </t>
  </si>
  <si>
    <t xml:space="preserve">AILE TAMEZ DE LA PAZ </t>
  </si>
  <si>
    <t xml:space="preserve">PAN </t>
  </si>
  <si>
    <t xml:space="preserve">MARIO ALEJANDRO SOTO ESQUER </t>
  </si>
  <si>
    <t xml:space="preserve">ARMIDA SERRATO FLORES </t>
  </si>
  <si>
    <t xml:space="preserve">JOSÉ LUIS SANTOS MARTÍNEZ </t>
  </si>
  <si>
    <t xml:space="preserve">MARIO ALBERTO SALINAS TREVIÑO </t>
  </si>
  <si>
    <t>MC</t>
  </si>
  <si>
    <t xml:space="preserve">MARÍA GUADALUPE RODRÍGUEZ MARTÍNEZ </t>
  </si>
  <si>
    <t>PT</t>
  </si>
  <si>
    <t xml:space="preserve">CECILIA SOFÍA ROBLEDO SUÁREZ </t>
  </si>
  <si>
    <t xml:space="preserve">REYNA REYES MOLINA </t>
  </si>
  <si>
    <t xml:space="preserve">RAFAEL EDUARDO RAMOS DE LA GARZA </t>
  </si>
  <si>
    <t xml:space="preserve">ANA MELISA PEÑA VILLAGÓMEZ </t>
  </si>
  <si>
    <t xml:space="preserve">SANDRA ELIZABETH PÁMANES ORTIZ </t>
  </si>
  <si>
    <t xml:space="preserve">TOMÁS ROBERTO MONTOYA DÍAZ </t>
  </si>
  <si>
    <t xml:space="preserve">ROCÍO MAYBE MONTALVO ADAME </t>
  </si>
  <si>
    <t xml:space="preserve">ESTHER BERENICE MARTÍNEZ DÍAZ </t>
  </si>
  <si>
    <t>BALTAZAR GILBERTO MARTÍNEZ RÍOS</t>
  </si>
  <si>
    <t xml:space="preserve">PAOLA CRISTINA LINARES LÓPEZ </t>
  </si>
  <si>
    <t xml:space="preserve">ANYLÚ BENDICIÓN HERNÁNDEZ SEPÚLVEDA </t>
  </si>
  <si>
    <t xml:space="preserve">ARMANDO VICTOR GUTIÉRREZ CANALES </t>
  </si>
  <si>
    <t xml:space="preserve">MAURO GUERRA VILLARREAL </t>
  </si>
  <si>
    <t xml:space="preserve">MYRNA ISELA GRIMALDO IRACHETA </t>
  </si>
  <si>
    <t>E</t>
  </si>
  <si>
    <t xml:space="preserve">GABRIELA GOVEA LÓPEZ </t>
  </si>
  <si>
    <t xml:space="preserve">MARISOL GONZÁLEZ ELÍAS </t>
  </si>
  <si>
    <t xml:space="preserve">JOSÉ LUIS GARZA GARZA </t>
  </si>
  <si>
    <t xml:space="preserve">MIGUEL ÁNGEL GARCÍA LECHUGA </t>
  </si>
  <si>
    <t xml:space="preserve">MIGUEL ÁNGEL FLORES SERNA </t>
  </si>
  <si>
    <t xml:space="preserve">JOSÉ FILIBERTO FLORES ELIZONDO </t>
  </si>
  <si>
    <t xml:space="preserve">ELSA ESCOBEDO VÁZQUEZ </t>
  </si>
  <si>
    <t xml:space="preserve">JESÚS ALBERTO ELIZONDO SALAZAR </t>
  </si>
  <si>
    <t xml:space="preserve">LORENA DE LA GARZA VENECIA </t>
  </si>
  <si>
    <t xml:space="preserve">CARLOS ALBERTO DE LA FUENTE FLORES </t>
  </si>
  <si>
    <t xml:space="preserve">CLAUDIA MAYELA CHAPA MARMOLEJO </t>
  </si>
  <si>
    <t>VERDE</t>
  </si>
  <si>
    <t xml:space="preserve">ITZEL SOLEDAD CASTILLO ALMANZA </t>
  </si>
  <si>
    <t xml:space="preserve">IGNACIO CASTELLANOS AMAYA </t>
  </si>
  <si>
    <t xml:space="preserve">JAVIER CABALLERO GAONA </t>
  </si>
  <si>
    <t xml:space="preserve">CLAUDIA GABRIELA CABALLERO CHÁVEZ </t>
  </si>
  <si>
    <t xml:space="preserve">GRECIA BENAVIDES FLORES </t>
  </si>
  <si>
    <t>GRETA PAMELA BARRA HERNÁNDEZ</t>
  </si>
  <si>
    <t>IVONNE LILIANA ÁLVAREZ GARCÍA</t>
  </si>
  <si>
    <t>C/O</t>
  </si>
  <si>
    <t>C/A</t>
  </si>
  <si>
    <t>ASIST.</t>
  </si>
  <si>
    <t>DIPUTADOS:</t>
  </si>
  <si>
    <t>S.O.</t>
  </si>
  <si>
    <t>S.C.</t>
  </si>
  <si>
    <t>S.S.</t>
  </si>
  <si>
    <t>S.E.</t>
  </si>
  <si>
    <t xml:space="preserve"> ASISTENCIAS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</si>
</sst>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opperplate Gothic Bold"/>
      <family val="2"/>
    </font>
    <font>
      <sz val="12"/>
      <name val="Copperplate Gothic Bold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opperplate Gothic Bold"/>
      <family val="2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Border="1"/>
    <xf numFmtId="0" fontId="9" fillId="0" borderId="1" xfId="0" applyFont="1" applyFill="1" applyBorder="1"/>
    <xf numFmtId="0" fontId="10" fillId="4" borderId="1" xfId="0" applyFont="1" applyFill="1" applyBorder="1"/>
    <xf numFmtId="0" fontId="0" fillId="3" borderId="0" xfId="0" applyFill="1"/>
    <xf numFmtId="16" fontId="11" fillId="0" borderId="0" xfId="0" applyNumberFormat="1" applyFont="1" applyFill="1" applyBorder="1" applyAlignment="1">
      <alignment horizontal="center" vertical="center"/>
    </xf>
    <xf numFmtId="16" fontId="12" fillId="2" borderId="1" xfId="0" applyNumberFormat="1" applyFont="1" applyFill="1" applyBorder="1" applyAlignment="1">
      <alignment horizontal="center" vertical="center" wrapText="1"/>
    </xf>
    <xf numFmtId="16" fontId="11" fillId="4" borderId="3" xfId="0" applyNumberFormat="1" applyFont="1" applyFill="1" applyBorder="1" applyAlignment="1">
      <alignment horizontal="center" vertical="center"/>
    </xf>
    <xf numFmtId="16" fontId="12" fillId="3" borderId="1" xfId="0" applyNumberFormat="1" applyFont="1" applyFill="1" applyBorder="1" applyAlignment="1">
      <alignment horizontal="center" vertical="center" wrapText="1"/>
    </xf>
    <xf numFmtId="16" fontId="13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0" xfId="0" applyFont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769" cy="703384"/>
    <xdr:pic>
      <xdr:nvPicPr>
        <xdr:cNvPr id="2" name="Imagen 1" descr="C:\Users\operador\AppData\Local\Packages\Microsoft.Windows.Photos_8wekyb3d8bbwe\TempState\ShareServiceTempFolder\logo-horizontal.jpeg">
          <a:extLst>
            <a:ext uri="{FF2B5EF4-FFF2-40B4-BE49-F238E27FC236}">
              <a16:creationId xmlns:a16="http://schemas.microsoft.com/office/drawing/2014/main" id="{5AA6A161-CA3D-4645-9438-20B58BD0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769" cy="7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0A8E-6906-454F-B471-EE84F9005AC5}">
  <sheetPr>
    <tabColor theme="0" tint="-0.499984740745262"/>
    <pageSetUpPr fitToPage="1"/>
  </sheetPr>
  <dimension ref="A2:QK152"/>
  <sheetViews>
    <sheetView tabSelected="1" zoomScale="130" zoomScaleNormal="130" workbookViewId="0">
      <pane xSplit="3" ySplit="5" topLeftCell="D47" activePane="bottomRight" state="frozen"/>
      <selection pane="topRight" activeCell="D1" sqref="D1"/>
      <selection pane="bottomLeft" activeCell="A6" sqref="A6"/>
      <selection pane="bottomRight" activeCell="AB52" sqref="AB52"/>
    </sheetView>
  </sheetViews>
  <sheetFormatPr baseColWidth="10" defaultRowHeight="16" x14ac:dyDescent="0.2"/>
  <cols>
    <col min="1" max="1" width="3.5" bestFit="1" customWidth="1"/>
    <col min="2" max="2" width="9.5" customWidth="1"/>
    <col min="3" max="3" width="39.5" customWidth="1"/>
    <col min="4" max="15" width="7.6640625" customWidth="1"/>
    <col min="16" max="16" width="8.33203125" hidden="1" customWidth="1"/>
    <col min="17" max="20" width="5.6640625" hidden="1" customWidth="1"/>
    <col min="21" max="21" width="9.33203125" hidden="1" customWidth="1"/>
    <col min="22" max="22" width="5" hidden="1" customWidth="1"/>
    <col min="23" max="23" width="5.5" hidden="1" customWidth="1"/>
    <col min="24" max="24" width="6.5" hidden="1" customWidth="1"/>
    <col min="25" max="27" width="4.6640625" style="1" hidden="1" customWidth="1"/>
    <col min="28" max="28" width="10" customWidth="1"/>
    <col min="29" max="29" width="11" customWidth="1"/>
    <col min="30" max="30" width="11.5" customWidth="1"/>
    <col min="31" max="33" width="10" customWidth="1"/>
  </cols>
  <sheetData>
    <row r="2" spans="1:453" ht="23" x14ac:dyDescent="0.25">
      <c r="A2" s="28"/>
      <c r="B2" s="28"/>
      <c r="C2" s="28"/>
      <c r="D2" s="29" t="s">
        <v>64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453" ht="31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 t="s">
        <v>62</v>
      </c>
      <c r="W3" s="27" t="s">
        <v>60</v>
      </c>
      <c r="X3" s="27" t="s">
        <v>63</v>
      </c>
      <c r="Y3" s="27" t="s">
        <v>61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53" ht="23" x14ac:dyDescent="0.25">
      <c r="A4" s="26"/>
      <c r="B4" s="26"/>
      <c r="C4" s="26"/>
      <c r="D4" s="27" t="s">
        <v>62</v>
      </c>
      <c r="E4" s="27" t="s">
        <v>60</v>
      </c>
      <c r="F4" s="27" t="s">
        <v>60</v>
      </c>
      <c r="G4" s="27" t="s">
        <v>61</v>
      </c>
      <c r="H4" s="27" t="s">
        <v>60</v>
      </c>
      <c r="I4" s="27" t="s">
        <v>60</v>
      </c>
      <c r="J4" s="27" t="s">
        <v>60</v>
      </c>
      <c r="K4" s="27" t="s">
        <v>60</v>
      </c>
      <c r="L4" s="27" t="s">
        <v>60</v>
      </c>
      <c r="M4" s="27" t="s">
        <v>60</v>
      </c>
      <c r="N4" s="27" t="s">
        <v>60</v>
      </c>
      <c r="O4" s="27" t="s">
        <v>60</v>
      </c>
      <c r="V4" s="11">
        <f>COUNTIF(D4:O4, "S.S.")</f>
        <v>1</v>
      </c>
      <c r="W4" s="11">
        <f>COUNTIF(D4:O4, "S.O.")</f>
        <v>10</v>
      </c>
      <c r="X4" s="11">
        <f>COUNTIF(D4:O4, "S.E.")</f>
        <v>0</v>
      </c>
      <c r="Y4" s="11">
        <f>COUNTIF(E4:P4, "S.C.")</f>
        <v>1</v>
      </c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453" x14ac:dyDescent="0.2">
      <c r="A5" s="25"/>
      <c r="B5" s="25"/>
      <c r="C5" s="24" t="s">
        <v>59</v>
      </c>
      <c r="D5" s="23">
        <v>45536</v>
      </c>
      <c r="E5" s="23">
        <v>45537</v>
      </c>
      <c r="F5" s="23">
        <v>45538</v>
      </c>
      <c r="G5" s="23">
        <v>45539</v>
      </c>
      <c r="H5" s="23">
        <v>45544</v>
      </c>
      <c r="I5" s="23">
        <v>45545</v>
      </c>
      <c r="J5" s="23">
        <v>45546</v>
      </c>
      <c r="K5" s="23">
        <v>45552</v>
      </c>
      <c r="L5" s="23">
        <v>45553</v>
      </c>
      <c r="M5" s="23">
        <v>45558</v>
      </c>
      <c r="N5" s="23">
        <v>45559</v>
      </c>
      <c r="O5" s="23">
        <v>45560</v>
      </c>
      <c r="P5" s="22" t="s">
        <v>58</v>
      </c>
      <c r="Q5" s="21" t="s">
        <v>57</v>
      </c>
      <c r="R5" s="21" t="s">
        <v>7</v>
      </c>
      <c r="S5" s="21" t="s">
        <v>36</v>
      </c>
      <c r="T5" s="21" t="s">
        <v>56</v>
      </c>
      <c r="U5" s="20" t="s">
        <v>3</v>
      </c>
      <c r="Y5"/>
      <c r="Z5"/>
      <c r="AA5"/>
    </row>
    <row r="6" spans="1:453" x14ac:dyDescent="0.2">
      <c r="A6" s="17">
        <v>1</v>
      </c>
      <c r="B6" s="16" t="s">
        <v>11</v>
      </c>
      <c r="C6" s="15" t="s">
        <v>55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J6" s="13" t="s">
        <v>4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36</v>
      </c>
      <c r="P6" s="12">
        <f>COUNTIF(D6:O6, "A")</f>
        <v>11</v>
      </c>
      <c r="Q6" s="11">
        <f>COUNTIF(D6:O6, "C/A")</f>
        <v>0</v>
      </c>
      <c r="R6" s="11">
        <f>COUNTIF(D6:O6, "S/A")</f>
        <v>0</v>
      </c>
      <c r="S6" s="11">
        <f>COUNTIF(D6:O6, "E")</f>
        <v>1</v>
      </c>
      <c r="T6" s="11">
        <f>COUNTIF(D6:O6, "C/O")</f>
        <v>0</v>
      </c>
      <c r="U6" s="10">
        <f>SUM(Q6:T6)</f>
        <v>1</v>
      </c>
      <c r="Y6"/>
      <c r="Z6"/>
      <c r="AA6"/>
      <c r="AI6" s="19"/>
      <c r="AJ6" s="19"/>
    </row>
    <row r="7" spans="1:453" x14ac:dyDescent="0.2">
      <c r="A7" s="17">
        <v>2</v>
      </c>
      <c r="B7" s="16" t="s">
        <v>9</v>
      </c>
      <c r="C7" s="15" t="s">
        <v>54</v>
      </c>
      <c r="D7" s="13" t="s">
        <v>4</v>
      </c>
      <c r="E7" s="13" t="s">
        <v>4</v>
      </c>
      <c r="F7" s="13" t="s">
        <v>4</v>
      </c>
      <c r="G7" s="14" t="s">
        <v>7</v>
      </c>
      <c r="H7" s="13" t="s">
        <v>4</v>
      </c>
      <c r="I7" s="13" t="s">
        <v>4</v>
      </c>
      <c r="J7" s="13" t="s">
        <v>4</v>
      </c>
      <c r="K7" s="13" t="s">
        <v>4</v>
      </c>
      <c r="L7" s="13" t="s">
        <v>4</v>
      </c>
      <c r="M7" s="13" t="s">
        <v>4</v>
      </c>
      <c r="N7" s="13" t="s">
        <v>4</v>
      </c>
      <c r="O7" s="13" t="s">
        <v>4</v>
      </c>
      <c r="P7" s="12">
        <f>COUNTIF(D7:O7, "A")</f>
        <v>11</v>
      </c>
      <c r="Q7" s="11">
        <f>COUNTIF(D7:O7, "C/A")</f>
        <v>0</v>
      </c>
      <c r="R7" s="11">
        <f>COUNTIF(D7:O7, "S/A")</f>
        <v>1</v>
      </c>
      <c r="S7" s="11">
        <f>COUNTIF(D7:O7, "E")</f>
        <v>0</v>
      </c>
      <c r="T7" s="11">
        <f>COUNTIF(D7:O7, "C/O")</f>
        <v>0</v>
      </c>
      <c r="U7" s="10">
        <f>SUM(Q7:T7)</f>
        <v>1</v>
      </c>
      <c r="Y7"/>
      <c r="Z7"/>
      <c r="AA7"/>
    </row>
    <row r="8" spans="1:453" x14ac:dyDescent="0.2">
      <c r="A8" s="17">
        <v>3</v>
      </c>
      <c r="B8" s="16" t="s">
        <v>9</v>
      </c>
      <c r="C8" s="15" t="s">
        <v>53</v>
      </c>
      <c r="D8" s="13" t="s">
        <v>4</v>
      </c>
      <c r="E8" s="13" t="s">
        <v>4</v>
      </c>
      <c r="F8" s="13" t="s">
        <v>4</v>
      </c>
      <c r="G8" s="14" t="s">
        <v>7</v>
      </c>
      <c r="H8" s="13" t="s">
        <v>4</v>
      </c>
      <c r="I8" s="13" t="s">
        <v>4</v>
      </c>
      <c r="J8" s="13" t="s">
        <v>4</v>
      </c>
      <c r="K8" s="13" t="s">
        <v>4</v>
      </c>
      <c r="L8" s="13" t="s">
        <v>4</v>
      </c>
      <c r="M8" s="13" t="s">
        <v>4</v>
      </c>
      <c r="N8" s="13" t="s">
        <v>4</v>
      </c>
      <c r="O8" s="13" t="s">
        <v>4</v>
      </c>
      <c r="P8" s="12">
        <f>COUNTIF(D8:O8, "A")</f>
        <v>11</v>
      </c>
      <c r="Q8" s="11">
        <f>COUNTIF(D8:O8, "C/A")</f>
        <v>0</v>
      </c>
      <c r="R8" s="11">
        <f>COUNTIF(D8:O8, "S/A")</f>
        <v>1</v>
      </c>
      <c r="S8" s="11">
        <f>COUNTIF(D8:O8, "E")</f>
        <v>0</v>
      </c>
      <c r="T8" s="11">
        <f>COUNTIF(D8:O8, "C/O")</f>
        <v>0</v>
      </c>
      <c r="U8" s="10">
        <f>SUM(Q8:T8)</f>
        <v>1</v>
      </c>
      <c r="Y8"/>
      <c r="Z8"/>
      <c r="AA8"/>
    </row>
    <row r="9" spans="1:453" x14ac:dyDescent="0.2">
      <c r="A9" s="17">
        <v>4</v>
      </c>
      <c r="B9" s="16" t="s">
        <v>14</v>
      </c>
      <c r="C9" s="15" t="s">
        <v>52</v>
      </c>
      <c r="D9" s="13" t="s">
        <v>4</v>
      </c>
      <c r="E9" s="13" t="s">
        <v>4</v>
      </c>
      <c r="F9" s="13" t="s">
        <v>4</v>
      </c>
      <c r="G9" s="14" t="s">
        <v>4</v>
      </c>
      <c r="H9" s="13" t="s">
        <v>4</v>
      </c>
      <c r="I9" s="13" t="s">
        <v>4</v>
      </c>
      <c r="J9" s="13" t="s">
        <v>4</v>
      </c>
      <c r="K9" s="13" t="s">
        <v>4</v>
      </c>
      <c r="L9" s="13" t="s">
        <v>4</v>
      </c>
      <c r="M9" s="13" t="s">
        <v>4</v>
      </c>
      <c r="N9" s="13" t="s">
        <v>4</v>
      </c>
      <c r="O9" s="13" t="s">
        <v>4</v>
      </c>
      <c r="P9" s="12">
        <f>COUNTIF(D9:O9, "A")</f>
        <v>12</v>
      </c>
      <c r="Q9" s="11">
        <f>COUNTIF(D9:O9, "C/A")</f>
        <v>0</v>
      </c>
      <c r="R9" s="11">
        <f>COUNTIF(D9:O9, "S/A")</f>
        <v>0</v>
      </c>
      <c r="S9" s="11">
        <f>COUNTIF(D9:O9, "E")</f>
        <v>0</v>
      </c>
      <c r="T9" s="11">
        <f>COUNTIF(D9:O9, "C/O")</f>
        <v>0</v>
      </c>
      <c r="U9" s="10">
        <f>SUM(Q9:T9)</f>
        <v>0</v>
      </c>
      <c r="Y9"/>
      <c r="Z9"/>
      <c r="AA9"/>
    </row>
    <row r="10" spans="1:453" x14ac:dyDescent="0.2">
      <c r="A10" s="17">
        <v>5</v>
      </c>
      <c r="B10" s="16" t="s">
        <v>11</v>
      </c>
      <c r="C10" s="15" t="s">
        <v>51</v>
      </c>
      <c r="D10" s="13" t="s">
        <v>4</v>
      </c>
      <c r="E10" s="13" t="s">
        <v>4</v>
      </c>
      <c r="F10" s="13" t="s">
        <v>4</v>
      </c>
      <c r="G10" s="14" t="s">
        <v>4</v>
      </c>
      <c r="H10" s="13" t="s">
        <v>4</v>
      </c>
      <c r="I10" s="13" t="s">
        <v>4</v>
      </c>
      <c r="J10" s="13" t="s">
        <v>4</v>
      </c>
      <c r="K10" s="13" t="s">
        <v>4</v>
      </c>
      <c r="L10" s="13" t="s">
        <v>4</v>
      </c>
      <c r="M10" s="13" t="s">
        <v>4</v>
      </c>
      <c r="N10" s="13" t="s">
        <v>4</v>
      </c>
      <c r="O10" s="13" t="s">
        <v>4</v>
      </c>
      <c r="P10" s="12">
        <f>COUNTIF(D10:O10, "A")</f>
        <v>12</v>
      </c>
      <c r="Q10" s="11">
        <f>COUNTIF(D10:O10, "C/A")</f>
        <v>0</v>
      </c>
      <c r="R10" s="11">
        <f>COUNTIF(D10:O10, "S/A")</f>
        <v>0</v>
      </c>
      <c r="S10" s="11">
        <f>COUNTIF(D10:O10, "E")</f>
        <v>0</v>
      </c>
      <c r="T10" s="11">
        <f>COUNTIF(D10:O10, "C/O")</f>
        <v>0</v>
      </c>
      <c r="U10" s="10">
        <f>SUM(Q10:T10)</f>
        <v>0</v>
      </c>
      <c r="Y10"/>
      <c r="Z10"/>
      <c r="AA10"/>
    </row>
    <row r="11" spans="1:453" x14ac:dyDescent="0.2">
      <c r="A11" s="17">
        <v>6</v>
      </c>
      <c r="B11" s="16" t="s">
        <v>14</v>
      </c>
      <c r="C11" s="15" t="s">
        <v>50</v>
      </c>
      <c r="D11" s="13" t="s">
        <v>4</v>
      </c>
      <c r="E11" s="13" t="s">
        <v>4</v>
      </c>
      <c r="F11" s="13" t="s">
        <v>4</v>
      </c>
      <c r="G11" s="14" t="s">
        <v>4</v>
      </c>
      <c r="H11" s="13" t="s">
        <v>4</v>
      </c>
      <c r="I11" s="13" t="s">
        <v>4</v>
      </c>
      <c r="J11" s="13" t="s">
        <v>4</v>
      </c>
      <c r="K11" s="13" t="s">
        <v>4</v>
      </c>
      <c r="L11" s="13" t="s">
        <v>4</v>
      </c>
      <c r="M11" s="13" t="s">
        <v>4</v>
      </c>
      <c r="N11" s="13" t="s">
        <v>4</v>
      </c>
      <c r="O11" s="13" t="s">
        <v>4</v>
      </c>
      <c r="P11" s="12">
        <f>COUNTIF(D11:O11, "A")</f>
        <v>12</v>
      </c>
      <c r="Q11" s="11">
        <f>COUNTIF(D11:O11, "C/A")</f>
        <v>0</v>
      </c>
      <c r="R11" s="11">
        <f>COUNTIF(D11:O11, "S/A")</f>
        <v>0</v>
      </c>
      <c r="S11" s="11">
        <f>COUNTIF(D11:O11, "E")</f>
        <v>0</v>
      </c>
      <c r="T11" s="11">
        <f>COUNTIF(D11:O11, "C/O")</f>
        <v>0</v>
      </c>
      <c r="U11" s="10">
        <f>SUM(Q11:T11)</f>
        <v>0</v>
      </c>
      <c r="Y11"/>
      <c r="Z11"/>
      <c r="AA11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</row>
    <row r="12" spans="1:453" x14ac:dyDescent="0.2">
      <c r="A12" s="17">
        <v>7</v>
      </c>
      <c r="B12" s="16" t="s">
        <v>14</v>
      </c>
      <c r="C12" s="15" t="s">
        <v>49</v>
      </c>
      <c r="D12" s="13" t="s">
        <v>4</v>
      </c>
      <c r="E12" s="13" t="s">
        <v>4</v>
      </c>
      <c r="F12" s="13" t="s">
        <v>4</v>
      </c>
      <c r="G12" s="14" t="s">
        <v>4</v>
      </c>
      <c r="H12" s="13" t="s">
        <v>4</v>
      </c>
      <c r="I12" s="13" t="s">
        <v>4</v>
      </c>
      <c r="J12" s="13" t="s">
        <v>4</v>
      </c>
      <c r="K12" s="13" t="s">
        <v>4</v>
      </c>
      <c r="L12" s="13" t="s">
        <v>4</v>
      </c>
      <c r="M12" s="13" t="s">
        <v>4</v>
      </c>
      <c r="N12" s="13" t="s">
        <v>4</v>
      </c>
      <c r="O12" s="13" t="s">
        <v>4</v>
      </c>
      <c r="P12" s="12">
        <f>COUNTIF(D12:O12, "A")</f>
        <v>12</v>
      </c>
      <c r="Q12" s="11">
        <f>COUNTIF(D12:O12, "C/A")</f>
        <v>0</v>
      </c>
      <c r="R12" s="11">
        <f>COUNTIF(D12:O12, "S/A")</f>
        <v>0</v>
      </c>
      <c r="S12" s="11">
        <f>COUNTIF(D12:O12, "E")</f>
        <v>0</v>
      </c>
      <c r="T12" s="11">
        <f>COUNTIF(D12:O12, "C/O")</f>
        <v>0</v>
      </c>
      <c r="U12" s="10">
        <f>SUM(Q12:T12)</f>
        <v>0</v>
      </c>
      <c r="Y12"/>
      <c r="Z12"/>
      <c r="AA1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</row>
    <row r="13" spans="1:453" x14ac:dyDescent="0.2">
      <c r="A13" s="17">
        <v>8</v>
      </c>
      <c r="B13" s="16" t="s">
        <v>48</v>
      </c>
      <c r="C13" s="15" t="s">
        <v>47</v>
      </c>
      <c r="D13" s="13" t="s">
        <v>4</v>
      </c>
      <c r="E13" s="13" t="s">
        <v>4</v>
      </c>
      <c r="F13" s="13" t="s">
        <v>4</v>
      </c>
      <c r="G13" s="14" t="s">
        <v>7</v>
      </c>
      <c r="H13" s="13" t="s">
        <v>4</v>
      </c>
      <c r="I13" s="13" t="s">
        <v>4</v>
      </c>
      <c r="J13" s="13" t="s">
        <v>4</v>
      </c>
      <c r="K13" s="13" t="s">
        <v>4</v>
      </c>
      <c r="L13" s="13" t="s">
        <v>4</v>
      </c>
      <c r="M13" s="13" t="s">
        <v>4</v>
      </c>
      <c r="N13" s="13" t="s">
        <v>4</v>
      </c>
      <c r="O13" s="13" t="s">
        <v>4</v>
      </c>
      <c r="P13" s="12">
        <f>COUNTIF(D13:O13, "A")</f>
        <v>11</v>
      </c>
      <c r="Q13" s="11">
        <f>COUNTIF(D13:O13, "C/A")</f>
        <v>0</v>
      </c>
      <c r="R13" s="11">
        <f>COUNTIF(D13:O13, "S/A")</f>
        <v>1</v>
      </c>
      <c r="S13" s="11">
        <f>COUNTIF(D13:O13, "E")</f>
        <v>0</v>
      </c>
      <c r="T13" s="11">
        <f>COUNTIF(D13:O13, "C/O")</f>
        <v>0</v>
      </c>
      <c r="U13" s="10">
        <f>SUM(Q13:T13)</f>
        <v>1</v>
      </c>
      <c r="Y13"/>
      <c r="Z13"/>
      <c r="AA13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</row>
    <row r="14" spans="1:453" x14ac:dyDescent="0.2">
      <c r="A14" s="17">
        <v>9</v>
      </c>
      <c r="B14" s="16" t="s">
        <v>14</v>
      </c>
      <c r="C14" s="15" t="s">
        <v>46</v>
      </c>
      <c r="D14" s="13" t="s">
        <v>4</v>
      </c>
      <c r="E14" s="13" t="s">
        <v>4</v>
      </c>
      <c r="F14" s="13" t="s">
        <v>4</v>
      </c>
      <c r="G14" s="14" t="s">
        <v>4</v>
      </c>
      <c r="H14" s="13" t="s">
        <v>4</v>
      </c>
      <c r="I14" s="13" t="s">
        <v>4</v>
      </c>
      <c r="J14" s="13" t="s">
        <v>4</v>
      </c>
      <c r="K14" s="13" t="s">
        <v>4</v>
      </c>
      <c r="L14" s="13" t="s">
        <v>4</v>
      </c>
      <c r="M14" s="13" t="s">
        <v>4</v>
      </c>
      <c r="N14" s="13" t="s">
        <v>4</v>
      </c>
      <c r="O14" s="13" t="s">
        <v>4</v>
      </c>
      <c r="P14" s="12">
        <f>COUNTIF(D14:O14, "A")</f>
        <v>12</v>
      </c>
      <c r="Q14" s="11">
        <f>COUNTIF(D14:O14, "C/A")</f>
        <v>0</v>
      </c>
      <c r="R14" s="11">
        <f>COUNTIF(D14:O14, "S/A")</f>
        <v>0</v>
      </c>
      <c r="S14" s="11">
        <f>COUNTIF(D14:O14, "E")</f>
        <v>0</v>
      </c>
      <c r="T14" s="11">
        <f>COUNTIF(D14:O14, "C/O")</f>
        <v>0</v>
      </c>
      <c r="U14" s="10">
        <f>SUM(Q14:T14)</f>
        <v>0</v>
      </c>
      <c r="Y14"/>
      <c r="Z14"/>
      <c r="AA14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</row>
    <row r="15" spans="1:453" x14ac:dyDescent="0.2">
      <c r="A15" s="17">
        <v>10</v>
      </c>
      <c r="B15" s="16" t="s">
        <v>11</v>
      </c>
      <c r="C15" s="15" t="s">
        <v>45</v>
      </c>
      <c r="D15" s="13" t="s">
        <v>4</v>
      </c>
      <c r="E15" s="13" t="s">
        <v>4</v>
      </c>
      <c r="F15" s="13" t="s">
        <v>4</v>
      </c>
      <c r="G15" s="14" t="s">
        <v>4</v>
      </c>
      <c r="H15" s="13" t="s">
        <v>4</v>
      </c>
      <c r="I15" s="13" t="s">
        <v>4</v>
      </c>
      <c r="J15" s="13" t="s">
        <v>4</v>
      </c>
      <c r="K15" s="13" t="s">
        <v>4</v>
      </c>
      <c r="L15" s="13" t="s">
        <v>4</v>
      </c>
      <c r="M15" s="13" t="s">
        <v>4</v>
      </c>
      <c r="N15" s="13" t="s">
        <v>4</v>
      </c>
      <c r="O15" s="13" t="s">
        <v>4</v>
      </c>
      <c r="P15" s="12">
        <f>COUNTIF(D15:O15, "A")</f>
        <v>12</v>
      </c>
      <c r="Q15" s="11">
        <f>COUNTIF(D15:O15, "C/A")</f>
        <v>0</v>
      </c>
      <c r="R15" s="11">
        <f>COUNTIF(D15:O15, "S/A")</f>
        <v>0</v>
      </c>
      <c r="S15" s="11">
        <f>COUNTIF(D15:O15, "E")</f>
        <v>0</v>
      </c>
      <c r="T15" s="11">
        <f>COUNTIF(D15:O15, "C/O")</f>
        <v>0</v>
      </c>
      <c r="U15" s="10">
        <f>SUM(Q15:T15)</f>
        <v>0</v>
      </c>
      <c r="Y15"/>
      <c r="Z15"/>
      <c r="AA15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</row>
    <row r="16" spans="1:453" x14ac:dyDescent="0.2">
      <c r="A16" s="17">
        <v>11</v>
      </c>
      <c r="B16" s="16" t="s">
        <v>9</v>
      </c>
      <c r="C16" s="15" t="s">
        <v>44</v>
      </c>
      <c r="D16" s="13" t="s">
        <v>4</v>
      </c>
      <c r="E16" s="13" t="s">
        <v>4</v>
      </c>
      <c r="F16" s="13" t="s">
        <v>4</v>
      </c>
      <c r="G16" s="14" t="s">
        <v>7</v>
      </c>
      <c r="H16" s="13" t="s">
        <v>4</v>
      </c>
      <c r="I16" s="13" t="s">
        <v>4</v>
      </c>
      <c r="J16" s="13" t="s">
        <v>4</v>
      </c>
      <c r="K16" s="13" t="s">
        <v>4</v>
      </c>
      <c r="L16" s="13" t="s">
        <v>4</v>
      </c>
      <c r="M16" s="13" t="s">
        <v>4</v>
      </c>
      <c r="N16" s="13" t="s">
        <v>4</v>
      </c>
      <c r="O16" s="13" t="s">
        <v>4</v>
      </c>
      <c r="P16" s="12">
        <f>COUNTIF(D16:O16, "A")</f>
        <v>11</v>
      </c>
      <c r="Q16" s="11">
        <f>COUNTIF(D16:O16, "C/A")</f>
        <v>0</v>
      </c>
      <c r="R16" s="11">
        <f>COUNTIF(D16:O16, "S/A")</f>
        <v>1</v>
      </c>
      <c r="S16" s="11">
        <f>COUNTIF(D16:O16, "E")</f>
        <v>0</v>
      </c>
      <c r="T16" s="11">
        <f>COUNTIF(D16:O16, "C/O")</f>
        <v>0</v>
      </c>
      <c r="U16" s="10">
        <f>SUM(Q16:T16)</f>
        <v>1</v>
      </c>
      <c r="Y16"/>
      <c r="Z16"/>
      <c r="AA16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</row>
    <row r="17" spans="1:453" x14ac:dyDescent="0.2">
      <c r="A17" s="17">
        <v>12</v>
      </c>
      <c r="B17" s="16" t="s">
        <v>11</v>
      </c>
      <c r="C17" s="15" t="s">
        <v>43</v>
      </c>
      <c r="D17" s="13" t="s">
        <v>4</v>
      </c>
      <c r="E17" s="13" t="s">
        <v>4</v>
      </c>
      <c r="F17" s="13" t="s">
        <v>4</v>
      </c>
      <c r="G17" s="14" t="s">
        <v>4</v>
      </c>
      <c r="H17" s="13" t="s">
        <v>4</v>
      </c>
      <c r="I17" s="13" t="s">
        <v>4</v>
      </c>
      <c r="J17" s="13" t="s">
        <v>4</v>
      </c>
      <c r="K17" s="13" t="s">
        <v>4</v>
      </c>
      <c r="L17" s="13" t="s">
        <v>4</v>
      </c>
      <c r="M17" s="13" t="s">
        <v>4</v>
      </c>
      <c r="N17" s="13" t="s">
        <v>4</v>
      </c>
      <c r="O17" s="13" t="s">
        <v>4</v>
      </c>
      <c r="P17" s="12">
        <f>COUNTIF(D17:O17, "A")</f>
        <v>12</v>
      </c>
      <c r="Q17" s="11">
        <f>COUNTIF(D17:O17, "C/A")</f>
        <v>0</v>
      </c>
      <c r="R17" s="11">
        <f>COUNTIF(D17:O17, "S/A")</f>
        <v>0</v>
      </c>
      <c r="S17" s="11">
        <f>COUNTIF(D17:O17, "E")</f>
        <v>0</v>
      </c>
      <c r="T17" s="11">
        <f>COUNTIF(D17:O17, "C/O")</f>
        <v>0</v>
      </c>
      <c r="U17" s="10">
        <f>SUM(Q17:T17)</f>
        <v>0</v>
      </c>
      <c r="Y17"/>
      <c r="Z17"/>
      <c r="AA17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</row>
    <row r="18" spans="1:453" x14ac:dyDescent="0.2">
      <c r="A18" s="17">
        <v>13</v>
      </c>
      <c r="B18" s="16" t="s">
        <v>11</v>
      </c>
      <c r="C18" s="15" t="s">
        <v>42</v>
      </c>
      <c r="D18" s="13" t="s">
        <v>4</v>
      </c>
      <c r="E18" s="13" t="s">
        <v>4</v>
      </c>
      <c r="F18" s="13" t="s">
        <v>4</v>
      </c>
      <c r="G18" s="14" t="s">
        <v>4</v>
      </c>
      <c r="H18" s="13" t="s">
        <v>4</v>
      </c>
      <c r="I18" s="13" t="s">
        <v>4</v>
      </c>
      <c r="J18" s="13" t="s">
        <v>4</v>
      </c>
      <c r="K18" s="13" t="s">
        <v>4</v>
      </c>
      <c r="L18" s="13" t="s">
        <v>4</v>
      </c>
      <c r="M18" s="13" t="s">
        <v>4</v>
      </c>
      <c r="N18" s="13" t="s">
        <v>4</v>
      </c>
      <c r="O18" s="13" t="s">
        <v>4</v>
      </c>
      <c r="P18" s="12">
        <f>COUNTIF(D18:O18, "A")</f>
        <v>12</v>
      </c>
      <c r="Q18" s="11">
        <f>COUNTIF(D18:O18, "C/A")</f>
        <v>0</v>
      </c>
      <c r="R18" s="11">
        <f>COUNTIF(D18:O18, "S/A")</f>
        <v>0</v>
      </c>
      <c r="S18" s="11">
        <f>COUNTIF(D18:O18, "E")</f>
        <v>0</v>
      </c>
      <c r="T18" s="11">
        <f>COUNTIF(D18:O18, "C/O")</f>
        <v>0</v>
      </c>
      <c r="U18" s="10">
        <f>SUM(Q18:T18)</f>
        <v>0</v>
      </c>
      <c r="Y18"/>
      <c r="Z18"/>
      <c r="AA18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</row>
    <row r="19" spans="1:453" x14ac:dyDescent="0.2">
      <c r="A19" s="17">
        <v>14</v>
      </c>
      <c r="B19" s="16" t="s">
        <v>19</v>
      </c>
      <c r="C19" s="15" t="s">
        <v>41</v>
      </c>
      <c r="D19" s="13" t="s">
        <v>4</v>
      </c>
      <c r="E19" s="13" t="s">
        <v>4</v>
      </c>
      <c r="F19" s="13" t="s">
        <v>4</v>
      </c>
      <c r="G19" s="14" t="s">
        <v>7</v>
      </c>
      <c r="H19" s="13" t="s">
        <v>4</v>
      </c>
      <c r="I19" s="13" t="s">
        <v>4</v>
      </c>
      <c r="J19" s="13" t="s">
        <v>4</v>
      </c>
      <c r="K19" s="13" t="s">
        <v>4</v>
      </c>
      <c r="L19" s="13" t="s">
        <v>4</v>
      </c>
      <c r="M19" s="13" t="s">
        <v>4</v>
      </c>
      <c r="N19" s="13" t="s">
        <v>4</v>
      </c>
      <c r="O19" s="13" t="s">
        <v>4</v>
      </c>
      <c r="P19" s="12">
        <f>COUNTIF(D19:O19, "A")</f>
        <v>11</v>
      </c>
      <c r="Q19" s="11">
        <f>COUNTIF(D19:O19, "C/A")</f>
        <v>0</v>
      </c>
      <c r="R19" s="11">
        <f>COUNTIF(D19:O19, "S/A")</f>
        <v>1</v>
      </c>
      <c r="S19" s="11">
        <f>COUNTIF(D19:O19, "E")</f>
        <v>0</v>
      </c>
      <c r="T19" s="11">
        <f>COUNTIF(D19:O19, "C/O")</f>
        <v>0</v>
      </c>
      <c r="U19" s="10">
        <f>SUM(Q19:T19)</f>
        <v>1</v>
      </c>
      <c r="Y19"/>
      <c r="Z19"/>
      <c r="AA19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</row>
    <row r="20" spans="1:453" x14ac:dyDescent="0.2">
      <c r="A20" s="17">
        <v>15</v>
      </c>
      <c r="B20" s="16" t="s">
        <v>14</v>
      </c>
      <c r="C20" s="15" t="s">
        <v>40</v>
      </c>
      <c r="D20" s="13" t="s">
        <v>4</v>
      </c>
      <c r="E20" s="13" t="s">
        <v>4</v>
      </c>
      <c r="F20" s="13" t="s">
        <v>4</v>
      </c>
      <c r="G20" s="14" t="s">
        <v>4</v>
      </c>
      <c r="H20" s="13" t="s">
        <v>4</v>
      </c>
      <c r="I20" s="13" t="s">
        <v>4</v>
      </c>
      <c r="J20" s="13" t="s">
        <v>4</v>
      </c>
      <c r="K20" s="13" t="s">
        <v>4</v>
      </c>
      <c r="L20" s="13" t="s">
        <v>4</v>
      </c>
      <c r="M20" s="13" t="s">
        <v>4</v>
      </c>
      <c r="N20" s="13" t="s">
        <v>4</v>
      </c>
      <c r="O20" s="13" t="s">
        <v>4</v>
      </c>
      <c r="P20" s="12">
        <f>COUNTIF(D20:O20, "A")</f>
        <v>12</v>
      </c>
      <c r="Q20" s="11">
        <f>COUNTIF(D20:O20, "C/A")</f>
        <v>0</v>
      </c>
      <c r="R20" s="11">
        <f>COUNTIF(D20:O20, "S/A")</f>
        <v>0</v>
      </c>
      <c r="S20" s="11">
        <f>COUNTIF(D20:O20, "E")</f>
        <v>0</v>
      </c>
      <c r="T20" s="11">
        <f>COUNTIF(D20:O20, "C/O")</f>
        <v>0</v>
      </c>
      <c r="U20" s="10">
        <f>SUM(Q20:T20)</f>
        <v>0</v>
      </c>
      <c r="Y20"/>
      <c r="Z20"/>
      <c r="AA20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</row>
    <row r="21" spans="1:453" x14ac:dyDescent="0.2">
      <c r="A21" s="17">
        <v>16</v>
      </c>
      <c r="B21" s="16" t="s">
        <v>19</v>
      </c>
      <c r="C21" s="15" t="s">
        <v>39</v>
      </c>
      <c r="D21" s="13" t="s">
        <v>4</v>
      </c>
      <c r="E21" s="13" t="s">
        <v>4</v>
      </c>
      <c r="F21" s="13" t="s">
        <v>4</v>
      </c>
      <c r="G21" s="14" t="s">
        <v>7</v>
      </c>
      <c r="H21" s="13" t="s">
        <v>4</v>
      </c>
      <c r="I21" s="13" t="s">
        <v>4</v>
      </c>
      <c r="J21" s="13" t="s">
        <v>4</v>
      </c>
      <c r="K21" s="13" t="s">
        <v>4</v>
      </c>
      <c r="L21" s="13" t="s">
        <v>4</v>
      </c>
      <c r="M21" s="13" t="s">
        <v>4</v>
      </c>
      <c r="N21" s="13" t="s">
        <v>4</v>
      </c>
      <c r="O21" s="13" t="s">
        <v>4</v>
      </c>
      <c r="P21" s="12">
        <f>COUNTIF(D21:O21, "A")</f>
        <v>11</v>
      </c>
      <c r="Q21" s="11">
        <f>COUNTIF(D21:O21, "C/A")</f>
        <v>0</v>
      </c>
      <c r="R21" s="11">
        <f>COUNTIF(D21:O21, "S/A")</f>
        <v>1</v>
      </c>
      <c r="S21" s="11">
        <f>COUNTIF(D21:O21, "E")</f>
        <v>0</v>
      </c>
      <c r="T21" s="11">
        <f>COUNTIF(D21:O21, "C/O")</f>
        <v>0</v>
      </c>
      <c r="U21" s="10">
        <f>SUM(Q21:T21)</f>
        <v>1</v>
      </c>
      <c r="Y21"/>
      <c r="Z21"/>
      <c r="AA21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</row>
    <row r="22" spans="1:453" x14ac:dyDescent="0.2">
      <c r="A22" s="17">
        <v>17</v>
      </c>
      <c r="B22" s="16" t="s">
        <v>19</v>
      </c>
      <c r="C22" s="15" t="s">
        <v>38</v>
      </c>
      <c r="D22" s="13" t="s">
        <v>4</v>
      </c>
      <c r="E22" s="13" t="s">
        <v>4</v>
      </c>
      <c r="F22" s="13" t="s">
        <v>4</v>
      </c>
      <c r="G22" s="14" t="s">
        <v>7</v>
      </c>
      <c r="H22" s="13" t="s">
        <v>4</v>
      </c>
      <c r="I22" s="13" t="s">
        <v>4</v>
      </c>
      <c r="J22" s="13" t="s">
        <v>4</v>
      </c>
      <c r="K22" s="13" t="s">
        <v>4</v>
      </c>
      <c r="L22" s="13" t="s">
        <v>4</v>
      </c>
      <c r="M22" s="13" t="s">
        <v>4</v>
      </c>
      <c r="N22" s="13" t="s">
        <v>4</v>
      </c>
      <c r="O22" s="13" t="s">
        <v>4</v>
      </c>
      <c r="P22" s="12">
        <f>COUNTIF(D22:O22, "A")</f>
        <v>11</v>
      </c>
      <c r="Q22" s="11">
        <f>COUNTIF(D22:O22, "C/A")</f>
        <v>0</v>
      </c>
      <c r="R22" s="11">
        <f>COUNTIF(D22:O22, "S/A")</f>
        <v>1</v>
      </c>
      <c r="S22" s="11">
        <f>COUNTIF(D22:O22, "E")</f>
        <v>0</v>
      </c>
      <c r="T22" s="11">
        <f>COUNTIF(D22:O22, "C/O")</f>
        <v>0</v>
      </c>
      <c r="U22" s="10">
        <f>SUM(Q22:T22)</f>
        <v>1</v>
      </c>
      <c r="Y22"/>
      <c r="Z22"/>
      <c r="AA2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</row>
    <row r="23" spans="1:453" x14ac:dyDescent="0.2">
      <c r="A23" s="17">
        <v>18</v>
      </c>
      <c r="B23" s="16" t="s">
        <v>11</v>
      </c>
      <c r="C23" s="15" t="s">
        <v>37</v>
      </c>
      <c r="D23" s="13" t="s">
        <v>36</v>
      </c>
      <c r="E23" s="13" t="s">
        <v>4</v>
      </c>
      <c r="F23" s="13" t="s">
        <v>4</v>
      </c>
      <c r="G23" s="14" t="s">
        <v>4</v>
      </c>
      <c r="H23" s="13" t="s">
        <v>4</v>
      </c>
      <c r="I23" s="13" t="s">
        <v>4</v>
      </c>
      <c r="J23" s="13" t="s">
        <v>4</v>
      </c>
      <c r="K23" s="13" t="s">
        <v>4</v>
      </c>
      <c r="L23" s="13" t="s">
        <v>4</v>
      </c>
      <c r="M23" s="13" t="s">
        <v>4</v>
      </c>
      <c r="N23" s="13" t="s">
        <v>4</v>
      </c>
      <c r="O23" s="13" t="s">
        <v>4</v>
      </c>
      <c r="P23" s="12">
        <f>COUNTIF(D23:O23, "A")</f>
        <v>11</v>
      </c>
      <c r="Q23" s="11">
        <f>COUNTIF(D23:O23, "C/A")</f>
        <v>0</v>
      </c>
      <c r="R23" s="11">
        <f>COUNTIF(D23:O23, "S/A")</f>
        <v>0</v>
      </c>
      <c r="S23" s="11">
        <f>COUNTIF(D23:O23, "E")</f>
        <v>1</v>
      </c>
      <c r="T23" s="11">
        <f>COUNTIF(D23:O23, "C/O")</f>
        <v>0</v>
      </c>
      <c r="U23" s="10">
        <f>SUM(Q23:T23)</f>
        <v>1</v>
      </c>
      <c r="Y23"/>
      <c r="Z23"/>
      <c r="AA23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</row>
    <row r="24" spans="1:453" x14ac:dyDescent="0.2">
      <c r="A24" s="17">
        <v>19</v>
      </c>
      <c r="B24" s="16" t="s">
        <v>14</v>
      </c>
      <c r="C24" s="15" t="s">
        <v>35</v>
      </c>
      <c r="D24" s="13" t="s">
        <v>4</v>
      </c>
      <c r="E24" s="13" t="s">
        <v>4</v>
      </c>
      <c r="F24" s="13" t="s">
        <v>4</v>
      </c>
      <c r="G24" s="14" t="s">
        <v>4</v>
      </c>
      <c r="H24" s="13" t="s">
        <v>4</v>
      </c>
      <c r="I24" s="13" t="s">
        <v>4</v>
      </c>
      <c r="J24" s="13" t="s">
        <v>4</v>
      </c>
      <c r="K24" s="13" t="s">
        <v>4</v>
      </c>
      <c r="L24" s="13" t="s">
        <v>4</v>
      </c>
      <c r="M24" s="13" t="s">
        <v>4</v>
      </c>
      <c r="N24" s="13" t="s">
        <v>4</v>
      </c>
      <c r="O24" s="13" t="s">
        <v>4</v>
      </c>
      <c r="P24" s="12">
        <f>COUNTIF(D24:O24, "A")</f>
        <v>12</v>
      </c>
      <c r="Q24" s="11">
        <f>COUNTIF(D24:O24, "C/A")</f>
        <v>0</v>
      </c>
      <c r="R24" s="11">
        <f>COUNTIF(D24:O24, "S/A")</f>
        <v>0</v>
      </c>
      <c r="S24" s="11">
        <f>COUNTIF(D24:O24, "E")</f>
        <v>0</v>
      </c>
      <c r="T24" s="11">
        <f>COUNTIF(D24:O24, "C/O")</f>
        <v>0</v>
      </c>
      <c r="U24" s="10">
        <f>SUM(Q24:T24)</f>
        <v>0</v>
      </c>
      <c r="Y24"/>
      <c r="Z24"/>
      <c r="AA24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</row>
    <row r="25" spans="1:453" x14ac:dyDescent="0.2">
      <c r="A25" s="17">
        <v>20</v>
      </c>
      <c r="B25" s="16" t="s">
        <v>14</v>
      </c>
      <c r="C25" s="15" t="s">
        <v>34</v>
      </c>
      <c r="D25" s="13" t="s">
        <v>4</v>
      </c>
      <c r="E25" s="13" t="s">
        <v>4</v>
      </c>
      <c r="F25" s="13" t="s">
        <v>4</v>
      </c>
      <c r="G25" s="14" t="s">
        <v>4</v>
      </c>
      <c r="H25" s="13" t="s">
        <v>4</v>
      </c>
      <c r="I25" s="13" t="s">
        <v>4</v>
      </c>
      <c r="J25" s="13" t="s">
        <v>4</v>
      </c>
      <c r="K25" s="13" t="s">
        <v>4</v>
      </c>
      <c r="L25" s="13" t="s">
        <v>4</v>
      </c>
      <c r="M25" s="13" t="s">
        <v>4</v>
      </c>
      <c r="N25" s="13" t="s">
        <v>4</v>
      </c>
      <c r="O25" s="13" t="s">
        <v>4</v>
      </c>
      <c r="P25" s="12">
        <f>COUNTIF(D25:O25, "A")</f>
        <v>12</v>
      </c>
      <c r="Q25" s="11">
        <f>COUNTIF(D25:O25, "C/A")</f>
        <v>0</v>
      </c>
      <c r="R25" s="11">
        <f>COUNTIF(D25:O25, "S/A")</f>
        <v>0</v>
      </c>
      <c r="S25" s="11">
        <f>COUNTIF(D25:O25, "E")</f>
        <v>0</v>
      </c>
      <c r="T25" s="11">
        <f>COUNTIF(D25:O25, "C/O")</f>
        <v>0</v>
      </c>
      <c r="U25" s="10">
        <f>SUM(Q25:T25)</f>
        <v>0</v>
      </c>
      <c r="Y25"/>
      <c r="Z25"/>
      <c r="AA25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</row>
    <row r="26" spans="1:453" x14ac:dyDescent="0.2">
      <c r="A26" s="17">
        <v>21</v>
      </c>
      <c r="B26" s="16" t="s">
        <v>19</v>
      </c>
      <c r="C26" s="15" t="s">
        <v>33</v>
      </c>
      <c r="D26" s="13" t="s">
        <v>4</v>
      </c>
      <c r="E26" s="13" t="s">
        <v>4</v>
      </c>
      <c r="F26" s="13" t="s">
        <v>4</v>
      </c>
      <c r="G26" s="14" t="s">
        <v>7</v>
      </c>
      <c r="H26" s="13" t="s">
        <v>4</v>
      </c>
      <c r="I26" s="13" t="s">
        <v>4</v>
      </c>
      <c r="J26" s="13" t="s">
        <v>4</v>
      </c>
      <c r="K26" s="13" t="s">
        <v>4</v>
      </c>
      <c r="L26" s="13" t="s">
        <v>4</v>
      </c>
      <c r="M26" s="13" t="s">
        <v>4</v>
      </c>
      <c r="N26" s="13" t="s">
        <v>4</v>
      </c>
      <c r="O26" s="13" t="s">
        <v>4</v>
      </c>
      <c r="P26" s="12">
        <f>COUNTIF(D26:O26, "A")</f>
        <v>11</v>
      </c>
      <c r="Q26" s="11">
        <f>COUNTIF(D26:O26, "C/A")</f>
        <v>0</v>
      </c>
      <c r="R26" s="11">
        <f>COUNTIF(D26:O26, "S/A")</f>
        <v>1</v>
      </c>
      <c r="S26" s="11">
        <f>COUNTIF(D26:O26, "E")</f>
        <v>0</v>
      </c>
      <c r="T26" s="11">
        <f>COUNTIF(D26:O26, "C/O")</f>
        <v>0</v>
      </c>
      <c r="U26" s="10">
        <f>SUM(Q26:T26)</f>
        <v>1</v>
      </c>
      <c r="Y26"/>
      <c r="Z26"/>
      <c r="AA26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</row>
    <row r="27" spans="1:453" x14ac:dyDescent="0.2">
      <c r="A27" s="17">
        <v>22</v>
      </c>
      <c r="B27" s="16" t="s">
        <v>9</v>
      </c>
      <c r="C27" s="15" t="s">
        <v>32</v>
      </c>
      <c r="D27" s="13" t="s">
        <v>4</v>
      </c>
      <c r="E27" s="13" t="s">
        <v>4</v>
      </c>
      <c r="F27" s="13" t="s">
        <v>4</v>
      </c>
      <c r="G27" s="14" t="s">
        <v>7</v>
      </c>
      <c r="H27" s="13" t="s">
        <v>4</v>
      </c>
      <c r="I27" s="13" t="s">
        <v>4</v>
      </c>
      <c r="J27" s="13" t="s">
        <v>4</v>
      </c>
      <c r="K27" s="13" t="s">
        <v>4</v>
      </c>
      <c r="L27" s="13" t="s">
        <v>4</v>
      </c>
      <c r="M27" s="13" t="s">
        <v>4</v>
      </c>
      <c r="N27" s="13" t="s">
        <v>4</v>
      </c>
      <c r="O27" s="13" t="s">
        <v>4</v>
      </c>
      <c r="P27" s="12">
        <f>COUNTIF(D27:O27, "A")</f>
        <v>11</v>
      </c>
      <c r="Q27" s="11">
        <f>COUNTIF(D27:O27, "C/A")</f>
        <v>0</v>
      </c>
      <c r="R27" s="11">
        <f>COUNTIF(D27:O27, "S/A")</f>
        <v>1</v>
      </c>
      <c r="S27" s="11">
        <f>COUNTIF(D27:O27, "E")</f>
        <v>0</v>
      </c>
      <c r="T27" s="11">
        <f>COUNTIF(D27:O27, "C/O")</f>
        <v>0</v>
      </c>
      <c r="U27" s="10">
        <f>SUM(Q27:T27)</f>
        <v>1</v>
      </c>
      <c r="Y27"/>
      <c r="Z27"/>
      <c r="AA27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</row>
    <row r="28" spans="1:453" x14ac:dyDescent="0.2">
      <c r="A28" s="17">
        <v>23</v>
      </c>
      <c r="B28" s="16" t="s">
        <v>19</v>
      </c>
      <c r="C28" s="15" t="s">
        <v>31</v>
      </c>
      <c r="D28" s="13" t="s">
        <v>4</v>
      </c>
      <c r="E28" s="13" t="s">
        <v>4</v>
      </c>
      <c r="F28" s="13" t="s">
        <v>4</v>
      </c>
      <c r="G28" s="14" t="s">
        <v>7</v>
      </c>
      <c r="H28" s="13" t="s">
        <v>4</v>
      </c>
      <c r="I28" s="13" t="s">
        <v>4</v>
      </c>
      <c r="J28" s="13" t="s">
        <v>4</v>
      </c>
      <c r="K28" s="13" t="s">
        <v>4</v>
      </c>
      <c r="L28" s="13" t="s">
        <v>4</v>
      </c>
      <c r="M28" s="13" t="s">
        <v>4</v>
      </c>
      <c r="N28" s="13" t="s">
        <v>4</v>
      </c>
      <c r="O28" s="13" t="s">
        <v>4</v>
      </c>
      <c r="P28" s="12">
        <f>COUNTIF(D28:O28, "A")</f>
        <v>11</v>
      </c>
      <c r="Q28" s="11">
        <f>COUNTIF(D28:O28, "C/A")</f>
        <v>0</v>
      </c>
      <c r="R28" s="11">
        <f>COUNTIF(D28:O28, "S/A")</f>
        <v>1</v>
      </c>
      <c r="S28" s="11">
        <f>COUNTIF(D28:O28, "E")</f>
        <v>0</v>
      </c>
      <c r="T28" s="11">
        <f>COUNTIF(D28:O28, "C/O")</f>
        <v>0</v>
      </c>
      <c r="U28" s="10">
        <f>SUM(Q28:T28)</f>
        <v>1</v>
      </c>
      <c r="Y28"/>
      <c r="Z28"/>
      <c r="AA28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</row>
    <row r="29" spans="1:453" x14ac:dyDescent="0.2">
      <c r="A29" s="17">
        <v>24</v>
      </c>
      <c r="B29" s="16" t="s">
        <v>19</v>
      </c>
      <c r="C29" s="15" t="s">
        <v>30</v>
      </c>
      <c r="D29" s="13" t="s">
        <v>4</v>
      </c>
      <c r="E29" s="13" t="s">
        <v>4</v>
      </c>
      <c r="F29" s="13" t="s">
        <v>4</v>
      </c>
      <c r="G29" s="14" t="s">
        <v>7</v>
      </c>
      <c r="H29" s="13" t="s">
        <v>4</v>
      </c>
      <c r="I29" s="13" t="s">
        <v>4</v>
      </c>
      <c r="J29" s="13" t="s">
        <v>4</v>
      </c>
      <c r="K29" s="13" t="s">
        <v>4</v>
      </c>
      <c r="L29" s="13" t="s">
        <v>4</v>
      </c>
      <c r="M29" s="13" t="s">
        <v>4</v>
      </c>
      <c r="N29" s="13" t="s">
        <v>4</v>
      </c>
      <c r="O29" s="13" t="s">
        <v>4</v>
      </c>
      <c r="P29" s="12">
        <f>COUNTIF(D29:O29, "A")</f>
        <v>11</v>
      </c>
      <c r="Q29" s="11">
        <f>COUNTIF(D29:O29, "C/A")</f>
        <v>0</v>
      </c>
      <c r="R29" s="11">
        <f>COUNTIF(D29:O29, "S/A")</f>
        <v>1</v>
      </c>
      <c r="S29" s="11">
        <f>COUNTIF(D29:O29, "E")</f>
        <v>0</v>
      </c>
      <c r="T29" s="11">
        <f>COUNTIF(D29:O29, "C/O")</f>
        <v>0</v>
      </c>
      <c r="U29" s="10">
        <f>SUM(Q29:T29)</f>
        <v>1</v>
      </c>
      <c r="Y29"/>
      <c r="Z29"/>
      <c r="AA29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</row>
    <row r="30" spans="1:453" x14ac:dyDescent="0.2">
      <c r="A30" s="17">
        <v>25</v>
      </c>
      <c r="B30" s="16" t="s">
        <v>9</v>
      </c>
      <c r="C30" s="15" t="s">
        <v>29</v>
      </c>
      <c r="D30" s="13" t="s">
        <v>4</v>
      </c>
      <c r="E30" s="13" t="s">
        <v>4</v>
      </c>
      <c r="F30" s="13" t="s">
        <v>4</v>
      </c>
      <c r="G30" s="14" t="s">
        <v>7</v>
      </c>
      <c r="H30" s="13" t="s">
        <v>4</v>
      </c>
      <c r="I30" s="13" t="s">
        <v>4</v>
      </c>
      <c r="J30" s="13" t="s">
        <v>4</v>
      </c>
      <c r="K30" s="13" t="s">
        <v>4</v>
      </c>
      <c r="L30" s="13" t="s">
        <v>4</v>
      </c>
      <c r="M30" s="13" t="s">
        <v>4</v>
      </c>
      <c r="N30" s="13" t="s">
        <v>4</v>
      </c>
      <c r="O30" s="13" t="s">
        <v>4</v>
      </c>
      <c r="P30" s="12">
        <f>COUNTIF(D30:O30, "A")</f>
        <v>11</v>
      </c>
      <c r="Q30" s="11">
        <f>COUNTIF(D30:O30, "C/A")</f>
        <v>0</v>
      </c>
      <c r="R30" s="11">
        <f>COUNTIF(D30:O30, "S/A")</f>
        <v>1</v>
      </c>
      <c r="S30" s="11">
        <f>COUNTIF(D30:O30, "E")</f>
        <v>0</v>
      </c>
      <c r="T30" s="11">
        <f>COUNTIF(D30:O30, "C/O")</f>
        <v>0</v>
      </c>
      <c r="U30" s="10">
        <f>SUM(Q30:T30)</f>
        <v>1</v>
      </c>
      <c r="Y30"/>
      <c r="Z30"/>
      <c r="AA30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</row>
    <row r="31" spans="1:453" x14ac:dyDescent="0.2">
      <c r="A31" s="17">
        <v>26</v>
      </c>
      <c r="B31" s="16" t="s">
        <v>19</v>
      </c>
      <c r="C31" s="15" t="s">
        <v>28</v>
      </c>
      <c r="D31" s="13" t="s">
        <v>4</v>
      </c>
      <c r="E31" s="13" t="s">
        <v>4</v>
      </c>
      <c r="F31" s="13" t="s">
        <v>4</v>
      </c>
      <c r="G31" s="14" t="s">
        <v>7</v>
      </c>
      <c r="H31" s="13" t="s">
        <v>4</v>
      </c>
      <c r="I31" s="13" t="s">
        <v>4</v>
      </c>
      <c r="J31" s="13" t="s">
        <v>4</v>
      </c>
      <c r="K31" s="13" t="s">
        <v>4</v>
      </c>
      <c r="L31" s="13" t="s">
        <v>4</v>
      </c>
      <c r="M31" s="13" t="s">
        <v>4</v>
      </c>
      <c r="N31" s="13" t="s">
        <v>4</v>
      </c>
      <c r="O31" s="13" t="s">
        <v>4</v>
      </c>
      <c r="P31" s="12">
        <f>COUNTIF(D31:O31, "A")</f>
        <v>11</v>
      </c>
      <c r="Q31" s="11">
        <f>COUNTIF(D31:O31, "C/A")</f>
        <v>0</v>
      </c>
      <c r="R31" s="11">
        <f>COUNTIF(D31:O31, "S/A")</f>
        <v>1</v>
      </c>
      <c r="S31" s="11">
        <f>COUNTIF(D31:O31, "E")</f>
        <v>0</v>
      </c>
      <c r="T31" s="11">
        <f>COUNTIF(D31:O31, "C/O")</f>
        <v>0</v>
      </c>
      <c r="U31" s="10">
        <f>SUM(Q31:T31)</f>
        <v>1</v>
      </c>
      <c r="Y31"/>
      <c r="Z31"/>
      <c r="AA31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</row>
    <row r="32" spans="1:453" x14ac:dyDescent="0.2">
      <c r="A32" s="17">
        <v>27</v>
      </c>
      <c r="B32" s="16" t="s">
        <v>9</v>
      </c>
      <c r="C32" s="15" t="s">
        <v>27</v>
      </c>
      <c r="D32" s="13" t="s">
        <v>4</v>
      </c>
      <c r="E32" s="13" t="s">
        <v>4</v>
      </c>
      <c r="F32" s="13" t="s">
        <v>4</v>
      </c>
      <c r="G32" s="14" t="s">
        <v>7</v>
      </c>
      <c r="H32" s="13" t="s">
        <v>4</v>
      </c>
      <c r="I32" s="13" t="s">
        <v>4</v>
      </c>
      <c r="J32" s="13" t="s">
        <v>4</v>
      </c>
      <c r="K32" s="13" t="s">
        <v>4</v>
      </c>
      <c r="L32" s="13" t="s">
        <v>4</v>
      </c>
      <c r="M32" s="13" t="s">
        <v>4</v>
      </c>
      <c r="N32" s="13" t="s">
        <v>4</v>
      </c>
      <c r="O32" s="13" t="s">
        <v>4</v>
      </c>
      <c r="P32" s="12">
        <f>COUNTIF(D32:O32, "A")</f>
        <v>11</v>
      </c>
      <c r="Q32" s="11">
        <f>COUNTIF(D32:O32, "C/A")</f>
        <v>0</v>
      </c>
      <c r="R32" s="11">
        <f>COUNTIF(D32:O32, "S/A")</f>
        <v>1</v>
      </c>
      <c r="S32" s="11">
        <f>COUNTIF(D32:O32, "E")</f>
        <v>0</v>
      </c>
      <c r="T32" s="11">
        <f>COUNTIF(D32:O32, "C/O")</f>
        <v>0</v>
      </c>
      <c r="U32" s="10">
        <f>SUM(Q32:T32)</f>
        <v>1</v>
      </c>
      <c r="Y32"/>
      <c r="Z32"/>
      <c r="AA3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</row>
    <row r="33" spans="1:453" s="18" customFormat="1" x14ac:dyDescent="0.2">
      <c r="A33" s="17">
        <v>28</v>
      </c>
      <c r="B33" s="16" t="s">
        <v>19</v>
      </c>
      <c r="C33" s="15" t="s">
        <v>26</v>
      </c>
      <c r="D33" s="13" t="s">
        <v>4</v>
      </c>
      <c r="E33" s="13" t="s">
        <v>4</v>
      </c>
      <c r="F33" s="13" t="s">
        <v>4</v>
      </c>
      <c r="G33" s="14" t="s">
        <v>7</v>
      </c>
      <c r="H33" s="13" t="s">
        <v>4</v>
      </c>
      <c r="I33" s="13" t="s">
        <v>4</v>
      </c>
      <c r="J33" s="13" t="s">
        <v>4</v>
      </c>
      <c r="K33" s="13" t="s">
        <v>4</v>
      </c>
      <c r="L33" s="13" t="s">
        <v>4</v>
      </c>
      <c r="M33" s="13" t="s">
        <v>4</v>
      </c>
      <c r="N33" s="13" t="s">
        <v>4</v>
      </c>
      <c r="O33" s="13" t="s">
        <v>4</v>
      </c>
      <c r="P33" s="12">
        <f>COUNTIF(D33:O33, "A")</f>
        <v>11</v>
      </c>
      <c r="Q33" s="11">
        <f>COUNTIF(D33:O33, "C/A")</f>
        <v>0</v>
      </c>
      <c r="R33" s="11">
        <f>COUNTIF(D33:O33, "S/A")</f>
        <v>1</v>
      </c>
      <c r="S33" s="11">
        <f>COUNTIF(D33:O33, "E")</f>
        <v>0</v>
      </c>
      <c r="T33" s="11">
        <f>COUNTIF(D33:O33, "C/O")</f>
        <v>0</v>
      </c>
      <c r="U33" s="10">
        <f>SUM(Q33:T33)</f>
        <v>1</v>
      </c>
      <c r="V33"/>
      <c r="W33"/>
      <c r="X33"/>
      <c r="Y33"/>
      <c r="Z33"/>
      <c r="AA33"/>
      <c r="AB33"/>
      <c r="AC33"/>
      <c r="AD33"/>
      <c r="AE33"/>
      <c r="AF33"/>
      <c r="AG33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</row>
    <row r="34" spans="1:453" x14ac:dyDescent="0.2">
      <c r="A34" s="17">
        <v>29</v>
      </c>
      <c r="B34" s="16" t="s">
        <v>19</v>
      </c>
      <c r="C34" s="15" t="s">
        <v>25</v>
      </c>
      <c r="D34" s="13" t="s">
        <v>4</v>
      </c>
      <c r="E34" s="13" t="s">
        <v>4</v>
      </c>
      <c r="F34" s="13" t="s">
        <v>4</v>
      </c>
      <c r="G34" s="14" t="s">
        <v>7</v>
      </c>
      <c r="H34" s="13" t="s">
        <v>4</v>
      </c>
      <c r="I34" s="13" t="s">
        <v>4</v>
      </c>
      <c r="J34" s="13" t="s">
        <v>4</v>
      </c>
      <c r="K34" s="13" t="s">
        <v>4</v>
      </c>
      <c r="L34" s="13" t="s">
        <v>4</v>
      </c>
      <c r="M34" s="13" t="s">
        <v>4</v>
      </c>
      <c r="N34" s="13" t="s">
        <v>4</v>
      </c>
      <c r="O34" s="13" t="s">
        <v>4</v>
      </c>
      <c r="P34" s="12">
        <f>COUNTIF(D34:O34, "A")</f>
        <v>11</v>
      </c>
      <c r="Q34" s="11">
        <f>COUNTIF(D34:O34, "C/A")</f>
        <v>0</v>
      </c>
      <c r="R34" s="11">
        <f>COUNTIF(D34:O34, "S/A")</f>
        <v>1</v>
      </c>
      <c r="S34" s="11">
        <f>COUNTIF(D34:O34, "E")</f>
        <v>0</v>
      </c>
      <c r="T34" s="11">
        <f>COUNTIF(D34:O34, "C/O")</f>
        <v>0</v>
      </c>
      <c r="U34" s="10">
        <f>SUM(Q34:T34)</f>
        <v>1</v>
      </c>
      <c r="Y34"/>
      <c r="Z34"/>
      <c r="AA34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</row>
    <row r="35" spans="1:453" x14ac:dyDescent="0.2">
      <c r="A35" s="17">
        <v>30</v>
      </c>
      <c r="B35" s="16" t="s">
        <v>11</v>
      </c>
      <c r="C35" s="15" t="s">
        <v>24</v>
      </c>
      <c r="D35" s="13" t="s">
        <v>4</v>
      </c>
      <c r="E35" s="13" t="s">
        <v>4</v>
      </c>
      <c r="F35" s="13" t="s">
        <v>4</v>
      </c>
      <c r="G35" s="14" t="s">
        <v>4</v>
      </c>
      <c r="H35" s="13" t="s">
        <v>4</v>
      </c>
      <c r="I35" s="13" t="s">
        <v>4</v>
      </c>
      <c r="J35" s="13" t="s">
        <v>4</v>
      </c>
      <c r="K35" s="13" t="s">
        <v>4</v>
      </c>
      <c r="L35" s="13" t="s">
        <v>4</v>
      </c>
      <c r="M35" s="13" t="s">
        <v>4</v>
      </c>
      <c r="N35" s="13" t="s">
        <v>4</v>
      </c>
      <c r="O35" s="13" t="s">
        <v>4</v>
      </c>
      <c r="P35" s="12">
        <f>COUNTIF(D35:O35, "A")</f>
        <v>12</v>
      </c>
      <c r="Q35" s="11">
        <f>COUNTIF(D35:O35, "C/A")</f>
        <v>0</v>
      </c>
      <c r="R35" s="11">
        <f>COUNTIF(D35:O35, "S/A")</f>
        <v>0</v>
      </c>
      <c r="S35" s="11">
        <f>COUNTIF(D35:O35, "E")</f>
        <v>0</v>
      </c>
      <c r="T35" s="11">
        <f>COUNTIF(D35:O35, "C/O")</f>
        <v>0</v>
      </c>
      <c r="U35" s="10">
        <f>SUM(Q35:T35)</f>
        <v>0</v>
      </c>
      <c r="Y35"/>
      <c r="Z35"/>
      <c r="AA35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</row>
    <row r="36" spans="1:453" x14ac:dyDescent="0.2">
      <c r="A36" s="17">
        <v>31</v>
      </c>
      <c r="B36" s="16" t="s">
        <v>9</v>
      </c>
      <c r="C36" s="15" t="s">
        <v>23</v>
      </c>
      <c r="D36" s="13" t="s">
        <v>4</v>
      </c>
      <c r="E36" s="13" t="s">
        <v>4</v>
      </c>
      <c r="F36" s="13" t="s">
        <v>4</v>
      </c>
      <c r="G36" s="14" t="s">
        <v>7</v>
      </c>
      <c r="H36" s="13" t="s">
        <v>4</v>
      </c>
      <c r="I36" s="13" t="s">
        <v>4</v>
      </c>
      <c r="J36" s="13" t="s">
        <v>4</v>
      </c>
      <c r="K36" s="13" t="s">
        <v>4</v>
      </c>
      <c r="L36" s="13" t="s">
        <v>4</v>
      </c>
      <c r="M36" s="13" t="s">
        <v>4</v>
      </c>
      <c r="N36" s="13" t="s">
        <v>4</v>
      </c>
      <c r="O36" s="13" t="s">
        <v>4</v>
      </c>
      <c r="P36" s="12">
        <f>COUNTIF(D36:O36, "A")</f>
        <v>11</v>
      </c>
      <c r="Q36" s="11">
        <f>COUNTIF(D36:O36, "C/A")</f>
        <v>0</v>
      </c>
      <c r="R36" s="11">
        <f>COUNTIF(D36:O36, "S/A")</f>
        <v>1</v>
      </c>
      <c r="S36" s="11">
        <f>COUNTIF(D36:O36, "E")</f>
        <v>0</v>
      </c>
      <c r="T36" s="11">
        <f>COUNTIF(D36:O36, "C/O")</f>
        <v>0</v>
      </c>
      <c r="U36" s="10">
        <f>SUM(Q36:T36)</f>
        <v>1</v>
      </c>
      <c r="Y36"/>
      <c r="Z36"/>
      <c r="AA36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</row>
    <row r="37" spans="1:453" x14ac:dyDescent="0.2">
      <c r="A37" s="17">
        <v>32</v>
      </c>
      <c r="B37" s="16" t="s">
        <v>14</v>
      </c>
      <c r="C37" s="15" t="s">
        <v>22</v>
      </c>
      <c r="D37" s="13" t="s">
        <v>4</v>
      </c>
      <c r="E37" s="13" t="s">
        <v>4</v>
      </c>
      <c r="F37" s="13" t="s">
        <v>4</v>
      </c>
      <c r="G37" s="14" t="s">
        <v>4</v>
      </c>
      <c r="H37" s="13" t="s">
        <v>4</v>
      </c>
      <c r="I37" s="13" t="s">
        <v>4</v>
      </c>
      <c r="J37" s="13" t="s">
        <v>4</v>
      </c>
      <c r="K37" s="13" t="s">
        <v>4</v>
      </c>
      <c r="L37" s="13" t="s">
        <v>4</v>
      </c>
      <c r="M37" s="13" t="s">
        <v>4</v>
      </c>
      <c r="N37" s="13" t="s">
        <v>4</v>
      </c>
      <c r="O37" s="13" t="s">
        <v>4</v>
      </c>
      <c r="P37" s="12">
        <f>COUNTIF(D37:O37, "A")</f>
        <v>12</v>
      </c>
      <c r="Q37" s="11">
        <f>COUNTIF(D37:O37, "C/A")</f>
        <v>0</v>
      </c>
      <c r="R37" s="11">
        <f>COUNTIF(D37:O37, "S/A")</f>
        <v>0</v>
      </c>
      <c r="S37" s="11">
        <f>COUNTIF(D37:O37, "E")</f>
        <v>0</v>
      </c>
      <c r="T37" s="11">
        <f>COUNTIF(D37:O37, "C/O")</f>
        <v>0</v>
      </c>
      <c r="U37" s="10">
        <f>SUM(Q37:T37)</f>
        <v>0</v>
      </c>
      <c r="Y37"/>
      <c r="Z37"/>
      <c r="AA37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</row>
    <row r="38" spans="1:453" x14ac:dyDescent="0.2">
      <c r="A38" s="17">
        <v>33</v>
      </c>
      <c r="B38" s="16" t="s">
        <v>21</v>
      </c>
      <c r="C38" s="15" t="s">
        <v>20</v>
      </c>
      <c r="D38" s="13" t="s">
        <v>4</v>
      </c>
      <c r="E38" s="13" t="s">
        <v>4</v>
      </c>
      <c r="F38" s="13" t="s">
        <v>4</v>
      </c>
      <c r="G38" s="14" t="s">
        <v>7</v>
      </c>
      <c r="H38" s="13" t="s">
        <v>4</v>
      </c>
      <c r="I38" s="13" t="s">
        <v>4</v>
      </c>
      <c r="J38" s="13" t="s">
        <v>4</v>
      </c>
      <c r="K38" s="13" t="s">
        <v>4</v>
      </c>
      <c r="L38" s="13" t="s">
        <v>4</v>
      </c>
      <c r="M38" s="13" t="s">
        <v>4</v>
      </c>
      <c r="N38" s="13" t="s">
        <v>4</v>
      </c>
      <c r="O38" s="13" t="s">
        <v>4</v>
      </c>
      <c r="P38" s="12">
        <f>COUNTIF(D38:O38, "A")</f>
        <v>11</v>
      </c>
      <c r="Q38" s="11">
        <f>COUNTIF(D38:O38, "C/A")</f>
        <v>0</v>
      </c>
      <c r="R38" s="11">
        <f>COUNTIF(D38:O38, "S/A")</f>
        <v>1</v>
      </c>
      <c r="S38" s="11">
        <f>COUNTIF(D38:O38, "E")</f>
        <v>0</v>
      </c>
      <c r="T38" s="11">
        <f>COUNTIF(D38:O38, "C/O")</f>
        <v>0</v>
      </c>
      <c r="U38" s="10">
        <f>SUM(Q38:T38)</f>
        <v>1</v>
      </c>
      <c r="Y38"/>
      <c r="Z38"/>
      <c r="AA38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</row>
    <row r="39" spans="1:453" x14ac:dyDescent="0.2">
      <c r="A39" s="17">
        <v>34</v>
      </c>
      <c r="B39" s="16" t="s">
        <v>19</v>
      </c>
      <c r="C39" s="15" t="s">
        <v>18</v>
      </c>
      <c r="D39" s="13" t="s">
        <v>4</v>
      </c>
      <c r="E39" s="13" t="s">
        <v>4</v>
      </c>
      <c r="F39" s="13" t="s">
        <v>4</v>
      </c>
      <c r="G39" s="14" t="s">
        <v>7</v>
      </c>
      <c r="H39" s="13" t="s">
        <v>4</v>
      </c>
      <c r="I39" s="13" t="s">
        <v>4</v>
      </c>
      <c r="J39" s="13" t="s">
        <v>4</v>
      </c>
      <c r="K39" s="13" t="s">
        <v>4</v>
      </c>
      <c r="L39" s="13" t="s">
        <v>4</v>
      </c>
      <c r="M39" s="13" t="s">
        <v>4</v>
      </c>
      <c r="N39" s="13" t="s">
        <v>4</v>
      </c>
      <c r="O39" s="13" t="s">
        <v>4</v>
      </c>
      <c r="P39" s="12">
        <f>COUNTIF(D39:O39, "A")</f>
        <v>11</v>
      </c>
      <c r="Q39" s="11">
        <f>COUNTIF(D39:O39, "C/A")</f>
        <v>0</v>
      </c>
      <c r="R39" s="11">
        <f>COUNTIF(D39:O39, "S/A")</f>
        <v>1</v>
      </c>
      <c r="S39" s="11">
        <f>COUNTIF(D39:O39, "E")</f>
        <v>0</v>
      </c>
      <c r="T39" s="11">
        <f>COUNTIF(D39:O39, "C/O")</f>
        <v>0</v>
      </c>
      <c r="U39" s="10">
        <f>SUM(Q39:T39)</f>
        <v>1</v>
      </c>
      <c r="Y39"/>
      <c r="Z39"/>
      <c r="AA39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</row>
    <row r="40" spans="1:453" x14ac:dyDescent="0.2">
      <c r="A40" s="17">
        <v>35</v>
      </c>
      <c r="B40" s="16" t="s">
        <v>14</v>
      </c>
      <c r="C40" s="15" t="s">
        <v>17</v>
      </c>
      <c r="D40" s="13" t="s">
        <v>4</v>
      </c>
      <c r="E40" s="13" t="s">
        <v>4</v>
      </c>
      <c r="F40" s="13" t="s">
        <v>4</v>
      </c>
      <c r="G40" s="14" t="s">
        <v>4</v>
      </c>
      <c r="H40" s="13" t="s">
        <v>4</v>
      </c>
      <c r="I40" s="13" t="s">
        <v>4</v>
      </c>
      <c r="J40" s="13" t="s">
        <v>4</v>
      </c>
      <c r="K40" s="13" t="s">
        <v>4</v>
      </c>
      <c r="L40" s="13" t="s">
        <v>4</v>
      </c>
      <c r="M40" s="13" t="s">
        <v>4</v>
      </c>
      <c r="N40" s="13" t="s">
        <v>4</v>
      </c>
      <c r="O40" s="13" t="s">
        <v>4</v>
      </c>
      <c r="P40" s="12">
        <f>COUNTIF(D40:O40, "A")</f>
        <v>12</v>
      </c>
      <c r="Q40" s="11">
        <f>COUNTIF(D40:O40, "C/A")</f>
        <v>0</v>
      </c>
      <c r="R40" s="11">
        <f>COUNTIF(D40:O40, "S/A")</f>
        <v>0</v>
      </c>
      <c r="S40" s="11">
        <f>COUNTIF(D40:O40, "E")</f>
        <v>0</v>
      </c>
      <c r="T40" s="11">
        <f>COUNTIF(D40:O40, "C/O")</f>
        <v>0</v>
      </c>
      <c r="U40" s="10">
        <f>SUM(Q40:T40)</f>
        <v>0</v>
      </c>
      <c r="Y40"/>
      <c r="Z40"/>
      <c r="AA40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</row>
    <row r="41" spans="1:453" x14ac:dyDescent="0.2">
      <c r="A41" s="17">
        <v>36</v>
      </c>
      <c r="B41" s="16" t="s">
        <v>11</v>
      </c>
      <c r="C41" s="15" t="s">
        <v>16</v>
      </c>
      <c r="D41" s="13" t="s">
        <v>4</v>
      </c>
      <c r="E41" s="13" t="s">
        <v>4</v>
      </c>
      <c r="F41" s="13" t="s">
        <v>4</v>
      </c>
      <c r="G41" s="14" t="s">
        <v>4</v>
      </c>
      <c r="H41" s="13" t="s">
        <v>4</v>
      </c>
      <c r="I41" s="13" t="s">
        <v>4</v>
      </c>
      <c r="J41" s="13" t="s">
        <v>4</v>
      </c>
      <c r="K41" s="13" t="s">
        <v>4</v>
      </c>
      <c r="L41" s="13" t="s">
        <v>4</v>
      </c>
      <c r="M41" s="13" t="s">
        <v>4</v>
      </c>
      <c r="N41" s="13" t="s">
        <v>4</v>
      </c>
      <c r="O41" s="13" t="s">
        <v>4</v>
      </c>
      <c r="P41" s="12">
        <f>COUNTIF(D41:O41, "A")</f>
        <v>12</v>
      </c>
      <c r="Q41" s="11">
        <f>COUNTIF(D41:O41, "C/A")</f>
        <v>0</v>
      </c>
      <c r="R41" s="11">
        <f>COUNTIF(D41:O41, "S/A")</f>
        <v>0</v>
      </c>
      <c r="S41" s="11">
        <f>COUNTIF(D41:O41, "E")</f>
        <v>0</v>
      </c>
      <c r="T41" s="11">
        <f>COUNTIF(D41:O41, "C/O")</f>
        <v>0</v>
      </c>
      <c r="U41" s="10">
        <f>SUM(Q41:T41)</f>
        <v>0</v>
      </c>
      <c r="Y41"/>
      <c r="Z41"/>
      <c r="AA4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</row>
    <row r="42" spans="1:453" x14ac:dyDescent="0.2">
      <c r="A42" s="17">
        <v>37</v>
      </c>
      <c r="B42" s="16" t="s">
        <v>9</v>
      </c>
      <c r="C42" s="15" t="s">
        <v>15</v>
      </c>
      <c r="D42" s="13" t="s">
        <v>4</v>
      </c>
      <c r="E42" s="13" t="s">
        <v>4</v>
      </c>
      <c r="F42" s="13" t="s">
        <v>4</v>
      </c>
      <c r="G42" s="14" t="s">
        <v>7</v>
      </c>
      <c r="H42" s="13" t="s">
        <v>4</v>
      </c>
      <c r="I42" s="13" t="s">
        <v>4</v>
      </c>
      <c r="J42" s="13" t="s">
        <v>4</v>
      </c>
      <c r="K42" s="13" t="s">
        <v>4</v>
      </c>
      <c r="L42" s="13" t="s">
        <v>4</v>
      </c>
      <c r="M42" s="13" t="s">
        <v>4</v>
      </c>
      <c r="N42" s="13" t="s">
        <v>4</v>
      </c>
      <c r="O42" s="13" t="s">
        <v>4</v>
      </c>
      <c r="P42" s="12">
        <f>COUNTIF(D42:O42, "A")</f>
        <v>11</v>
      </c>
      <c r="Q42" s="11">
        <f>COUNTIF(D42:O42, "C/A")</f>
        <v>0</v>
      </c>
      <c r="R42" s="11">
        <f>COUNTIF(D42:O42, "S/A")</f>
        <v>1</v>
      </c>
      <c r="S42" s="11">
        <f>COUNTIF(D42:O42, "E")</f>
        <v>0</v>
      </c>
      <c r="T42" s="11">
        <f>COUNTIF(D42:O42, "C/O")</f>
        <v>0</v>
      </c>
      <c r="U42" s="10">
        <f>SUM(Q42:T42)</f>
        <v>1</v>
      </c>
      <c r="Y42"/>
      <c r="Z42"/>
      <c r="AA4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</row>
    <row r="43" spans="1:453" s="18" customFormat="1" x14ac:dyDescent="0.2">
      <c r="A43" s="17">
        <v>38</v>
      </c>
      <c r="B43" s="16" t="s">
        <v>14</v>
      </c>
      <c r="C43" s="15" t="s">
        <v>13</v>
      </c>
      <c r="D43" s="13" t="s">
        <v>4</v>
      </c>
      <c r="E43" s="13" t="s">
        <v>4</v>
      </c>
      <c r="F43" s="13" t="s">
        <v>4</v>
      </c>
      <c r="G43" s="14" t="s">
        <v>4</v>
      </c>
      <c r="H43" s="13" t="s">
        <v>4</v>
      </c>
      <c r="I43" s="13" t="s">
        <v>4</v>
      </c>
      <c r="J43" s="13" t="s">
        <v>4</v>
      </c>
      <c r="K43" s="13" t="s">
        <v>4</v>
      </c>
      <c r="L43" s="13" t="s">
        <v>4</v>
      </c>
      <c r="M43" s="13" t="s">
        <v>4</v>
      </c>
      <c r="N43" s="13" t="s">
        <v>4</v>
      </c>
      <c r="O43" s="13" t="s">
        <v>4</v>
      </c>
      <c r="P43" s="12">
        <f>COUNTIF(D43:O43, "A")</f>
        <v>12</v>
      </c>
      <c r="Q43" s="11">
        <f>COUNTIF(D43:O43, "C/A")</f>
        <v>0</v>
      </c>
      <c r="R43" s="11">
        <f>COUNTIF(D43:O43, "S/A")</f>
        <v>0</v>
      </c>
      <c r="S43" s="11">
        <f>COUNTIF(D43:O43, "E")</f>
        <v>0</v>
      </c>
      <c r="T43" s="11">
        <f>COUNTIF(D43:O43, "C/O")</f>
        <v>0</v>
      </c>
      <c r="U43" s="10">
        <f>SUM(Q43:T43)</f>
        <v>0</v>
      </c>
      <c r="V43" s="2"/>
      <c r="W43"/>
      <c r="X43"/>
      <c r="Y43"/>
      <c r="Z43"/>
      <c r="AA43"/>
      <c r="AB43"/>
      <c r="AC43"/>
      <c r="AD43"/>
      <c r="AE43"/>
      <c r="AF43"/>
      <c r="AG43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</row>
    <row r="44" spans="1:453" s="18" customFormat="1" x14ac:dyDescent="0.2">
      <c r="A44" s="17">
        <v>39</v>
      </c>
      <c r="B44" s="16" t="s">
        <v>11</v>
      </c>
      <c r="C44" s="15" t="s">
        <v>12</v>
      </c>
      <c r="D44" s="13" t="s">
        <v>4</v>
      </c>
      <c r="E44" s="13" t="s">
        <v>4</v>
      </c>
      <c r="F44" s="13" t="s">
        <v>4</v>
      </c>
      <c r="G44" s="14" t="s">
        <v>4</v>
      </c>
      <c r="H44" s="13" t="s">
        <v>4</v>
      </c>
      <c r="I44" s="13" t="s">
        <v>4</v>
      </c>
      <c r="J44" s="13" t="s">
        <v>4</v>
      </c>
      <c r="K44" s="13" t="s">
        <v>4</v>
      </c>
      <c r="L44" s="13" t="s">
        <v>4</v>
      </c>
      <c r="M44" s="13" t="s">
        <v>4</v>
      </c>
      <c r="N44" s="13" t="s">
        <v>4</v>
      </c>
      <c r="O44" s="13" t="s">
        <v>4</v>
      </c>
      <c r="P44" s="12">
        <f>COUNTIF(D44:O44, "A")</f>
        <v>12</v>
      </c>
      <c r="Q44" s="11">
        <f>COUNTIF(D44:O44, "C/A")</f>
        <v>0</v>
      </c>
      <c r="R44" s="11">
        <f>COUNTIF(D44:O44, "S/A")</f>
        <v>0</v>
      </c>
      <c r="S44" s="11">
        <f>COUNTIF(D44:O44, "E")</f>
        <v>0</v>
      </c>
      <c r="T44" s="11">
        <f>COUNTIF(D44:O44, "C/O")</f>
        <v>0</v>
      </c>
      <c r="U44" s="10">
        <f>SUM(Q44:T44)</f>
        <v>0</v>
      </c>
      <c r="V44" s="2"/>
      <c r="W44"/>
      <c r="X44"/>
      <c r="Y44"/>
      <c r="Z44"/>
      <c r="AA44"/>
      <c r="AB44"/>
      <c r="AC44"/>
      <c r="AD44"/>
      <c r="AE44"/>
      <c r="AF44"/>
      <c r="AG44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</row>
    <row r="45" spans="1:453" x14ac:dyDescent="0.2">
      <c r="A45" s="17">
        <v>40</v>
      </c>
      <c r="B45" s="16" t="s">
        <v>11</v>
      </c>
      <c r="C45" s="15" t="s">
        <v>10</v>
      </c>
      <c r="D45" s="13" t="s">
        <v>4</v>
      </c>
      <c r="E45" s="13" t="s">
        <v>4</v>
      </c>
      <c r="F45" s="13" t="s">
        <v>4</v>
      </c>
      <c r="G45" s="14" t="s">
        <v>4</v>
      </c>
      <c r="H45" s="13" t="s">
        <v>4</v>
      </c>
      <c r="I45" s="13" t="s">
        <v>4</v>
      </c>
      <c r="J45" s="13" t="s">
        <v>4</v>
      </c>
      <c r="K45" s="13" t="s">
        <v>4</v>
      </c>
      <c r="L45" s="13" t="s">
        <v>4</v>
      </c>
      <c r="M45" s="13" t="s">
        <v>4</v>
      </c>
      <c r="N45" s="13" t="s">
        <v>4</v>
      </c>
      <c r="O45" s="13" t="s">
        <v>4</v>
      </c>
      <c r="P45" s="12">
        <f>COUNTIF(D45:O45, "A")</f>
        <v>12</v>
      </c>
      <c r="Q45" s="11">
        <f>COUNTIF(D45:O45, "C/A")</f>
        <v>0</v>
      </c>
      <c r="R45" s="11">
        <f>COUNTIF(D45:O45, "S/A")</f>
        <v>0</v>
      </c>
      <c r="S45" s="11">
        <f>COUNTIF(D45:O45, "E")</f>
        <v>0</v>
      </c>
      <c r="T45" s="11">
        <f>COUNTIF(D45:O45, "C/O")</f>
        <v>0</v>
      </c>
      <c r="U45" s="10">
        <f>SUM(Q45:T45)</f>
        <v>0</v>
      </c>
      <c r="Y45"/>
      <c r="Z45"/>
      <c r="AA45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</row>
    <row r="46" spans="1:453" x14ac:dyDescent="0.2">
      <c r="A46" s="17">
        <v>41</v>
      </c>
      <c r="B46" s="16" t="s">
        <v>9</v>
      </c>
      <c r="C46" s="15" t="s">
        <v>8</v>
      </c>
      <c r="D46" s="13" t="s">
        <v>4</v>
      </c>
      <c r="E46" s="13" t="s">
        <v>4</v>
      </c>
      <c r="F46" s="13" t="s">
        <v>4</v>
      </c>
      <c r="G46" s="14" t="s">
        <v>7</v>
      </c>
      <c r="H46" s="13" t="s">
        <v>4</v>
      </c>
      <c r="I46" s="13" t="s">
        <v>4</v>
      </c>
      <c r="J46" s="13" t="s">
        <v>4</v>
      </c>
      <c r="K46" s="13" t="s">
        <v>4</v>
      </c>
      <c r="L46" s="13" t="s">
        <v>4</v>
      </c>
      <c r="M46" s="13" t="s">
        <v>4</v>
      </c>
      <c r="N46" s="13" t="s">
        <v>4</v>
      </c>
      <c r="O46" s="13" t="s">
        <v>4</v>
      </c>
      <c r="P46" s="12">
        <f>COUNTIF(D46:O46, "A")</f>
        <v>11</v>
      </c>
      <c r="Q46" s="11">
        <f>COUNTIF(D46:O46, "C/A")</f>
        <v>0</v>
      </c>
      <c r="R46" s="11">
        <f>COUNTIF(D46:O46, "S/A")</f>
        <v>1</v>
      </c>
      <c r="S46" s="11">
        <f>COUNTIF(D46:O46, "E")</f>
        <v>0</v>
      </c>
      <c r="T46" s="11">
        <f>COUNTIF(D46:O46, "C/O")</f>
        <v>0</v>
      </c>
      <c r="U46" s="10">
        <f>SUM(Q46:T46)</f>
        <v>1</v>
      </c>
      <c r="Y46"/>
      <c r="Z46"/>
      <c r="AA46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</row>
    <row r="47" spans="1:453" x14ac:dyDescent="0.2">
      <c r="A47" s="17">
        <v>42</v>
      </c>
      <c r="B47" s="16" t="s">
        <v>6</v>
      </c>
      <c r="C47" s="15" t="s">
        <v>5</v>
      </c>
      <c r="D47" s="13" t="s">
        <v>4</v>
      </c>
      <c r="E47" s="13" t="s">
        <v>4</v>
      </c>
      <c r="F47" s="13" t="s">
        <v>4</v>
      </c>
      <c r="G47" s="14" t="s">
        <v>4</v>
      </c>
      <c r="H47" s="13" t="s">
        <v>4</v>
      </c>
      <c r="I47" s="13" t="s">
        <v>4</v>
      </c>
      <c r="J47" s="13" t="s">
        <v>4</v>
      </c>
      <c r="K47" s="13" t="s">
        <v>4</v>
      </c>
      <c r="L47" s="13" t="s">
        <v>4</v>
      </c>
      <c r="M47" s="13" t="s">
        <v>4</v>
      </c>
      <c r="N47" s="13" t="s">
        <v>4</v>
      </c>
      <c r="O47" s="13" t="s">
        <v>4</v>
      </c>
      <c r="P47" s="12">
        <f>COUNTIF(D47:O47, "A")</f>
        <v>12</v>
      </c>
      <c r="Q47" s="11">
        <f>COUNTIF(D47:O47, "C/A")</f>
        <v>0</v>
      </c>
      <c r="R47" s="11">
        <f>COUNTIF(D47:O47, "S/A")</f>
        <v>0</v>
      </c>
      <c r="S47" s="11">
        <f>COUNTIF(D47:O47, "E")</f>
        <v>0</v>
      </c>
      <c r="T47" s="11">
        <f>COUNTIF(D47:O47, "C/O")</f>
        <v>0</v>
      </c>
      <c r="U47" s="10">
        <f>SUM(Q47:T47)</f>
        <v>0</v>
      </c>
      <c r="Y47"/>
      <c r="Z47"/>
      <c r="AA47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</row>
    <row r="48" spans="1:453" ht="15" x14ac:dyDescent="0.2">
      <c r="G48" s="2"/>
      <c r="Y48"/>
      <c r="Z48"/>
      <c r="AA48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</row>
    <row r="49" spans="1:453" thickBot="1" x14ac:dyDescent="0.25">
      <c r="G49" s="2"/>
      <c r="Y49"/>
      <c r="Z49"/>
      <c r="AA49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</row>
    <row r="50" spans="1:453" ht="15" x14ac:dyDescent="0.2">
      <c r="C50" s="9" t="s">
        <v>3</v>
      </c>
      <c r="G50" s="8" t="s">
        <v>2</v>
      </c>
      <c r="H50" s="8"/>
      <c r="I50" s="8"/>
      <c r="Y50"/>
      <c r="Z50"/>
      <c r="AA50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</row>
    <row r="51" spans="1:453" ht="111" customHeight="1" x14ac:dyDescent="0.2">
      <c r="C51" s="7" t="s">
        <v>1</v>
      </c>
      <c r="G51" s="6" t="s">
        <v>0</v>
      </c>
      <c r="H51" s="6"/>
      <c r="I51" s="6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</row>
    <row r="52" spans="1:453" x14ac:dyDescent="0.2"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</row>
    <row r="53" spans="1:453" x14ac:dyDescent="0.2"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</row>
    <row r="54" spans="1:453" x14ac:dyDescent="0.2"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</row>
    <row r="55" spans="1:453" ht="15" x14ac:dyDescent="0.2">
      <c r="Y55"/>
      <c r="Z55"/>
      <c r="AA55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</row>
    <row r="56" spans="1:453" x14ac:dyDescent="0.2">
      <c r="AC56" s="5"/>
      <c r="AD56" s="5"/>
      <c r="AE56" s="3"/>
      <c r="AF56" s="3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</row>
    <row r="57" spans="1:453" s="3" customFormat="1" ht="64.5" customHeight="1" x14ac:dyDescent="0.2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 spans="1:453" x14ac:dyDescent="0.2"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</row>
    <row r="59" spans="1:453" x14ac:dyDescent="0.2"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</row>
    <row r="60" spans="1:453" x14ac:dyDescent="0.2"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</row>
    <row r="61" spans="1:453" x14ac:dyDescent="0.2"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</row>
    <row r="62" spans="1:453" x14ac:dyDescent="0.2">
      <c r="Z62"/>
      <c r="AA6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</row>
    <row r="63" spans="1:453" x14ac:dyDescent="0.2"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</row>
    <row r="64" spans="1:453" x14ac:dyDescent="0.2"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</row>
    <row r="65" spans="47:453" x14ac:dyDescent="0.2"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</row>
    <row r="66" spans="47:453" x14ac:dyDescent="0.2"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</row>
    <row r="67" spans="47:453" x14ac:dyDescent="0.2"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</row>
    <row r="68" spans="47:453" x14ac:dyDescent="0.2"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</row>
    <row r="69" spans="47:453" x14ac:dyDescent="0.2"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</row>
    <row r="70" spans="47:453" x14ac:dyDescent="0.2"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</row>
    <row r="71" spans="47:453" x14ac:dyDescent="0.2"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</row>
    <row r="72" spans="47:453" x14ac:dyDescent="0.2"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</row>
    <row r="73" spans="47:453" x14ac:dyDescent="0.2"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</row>
    <row r="74" spans="47:453" x14ac:dyDescent="0.2"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</row>
    <row r="75" spans="47:453" x14ac:dyDescent="0.2"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</row>
    <row r="76" spans="47:453" x14ac:dyDescent="0.2"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</row>
    <row r="77" spans="47:453" x14ac:dyDescent="0.2"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</row>
    <row r="78" spans="47:453" x14ac:dyDescent="0.2"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</row>
    <row r="79" spans="47:453" x14ac:dyDescent="0.2"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</row>
    <row r="80" spans="47:453" x14ac:dyDescent="0.2"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</row>
    <row r="81" spans="47:453" x14ac:dyDescent="0.2"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</row>
    <row r="82" spans="47:453" x14ac:dyDescent="0.2"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</row>
    <row r="83" spans="47:453" x14ac:dyDescent="0.2"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</row>
    <row r="84" spans="47:453" x14ac:dyDescent="0.2"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</row>
    <row r="85" spans="47:453" x14ac:dyDescent="0.2"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</row>
    <row r="86" spans="47:453" x14ac:dyDescent="0.2"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</row>
    <row r="87" spans="47:453" x14ac:dyDescent="0.2"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</row>
    <row r="88" spans="47:453" x14ac:dyDescent="0.2"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</row>
    <row r="89" spans="47:453" x14ac:dyDescent="0.2"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</row>
    <row r="90" spans="47:453" x14ac:dyDescent="0.2"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</row>
    <row r="91" spans="47:453" x14ac:dyDescent="0.2"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</row>
    <row r="92" spans="47:453" x14ac:dyDescent="0.2"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</row>
    <row r="93" spans="47:453" x14ac:dyDescent="0.2"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</row>
    <row r="94" spans="47:453" x14ac:dyDescent="0.2"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</row>
    <row r="95" spans="47:453" x14ac:dyDescent="0.2"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</row>
    <row r="96" spans="47:453" x14ac:dyDescent="0.2"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</row>
    <row r="97" spans="47:453" x14ac:dyDescent="0.2"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</row>
    <row r="98" spans="47:453" x14ac:dyDescent="0.2"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</row>
    <row r="99" spans="47:453" x14ac:dyDescent="0.2"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</row>
    <row r="100" spans="47:453" x14ac:dyDescent="0.2"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</row>
    <row r="101" spans="47:453" x14ac:dyDescent="0.2"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</row>
    <row r="102" spans="47:453" x14ac:dyDescent="0.2"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</row>
    <row r="103" spans="47:453" x14ac:dyDescent="0.2"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</row>
    <row r="104" spans="47:453" x14ac:dyDescent="0.2"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</row>
    <row r="105" spans="47:453" x14ac:dyDescent="0.2"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</row>
    <row r="106" spans="47:453" x14ac:dyDescent="0.2"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</row>
    <row r="107" spans="47:453" x14ac:dyDescent="0.2"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</row>
    <row r="108" spans="47:453" x14ac:dyDescent="0.2"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</row>
    <row r="109" spans="47:453" x14ac:dyDescent="0.2"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</row>
    <row r="110" spans="47:453" x14ac:dyDescent="0.2"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</row>
    <row r="111" spans="47:453" x14ac:dyDescent="0.2"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</row>
    <row r="112" spans="47:453" x14ac:dyDescent="0.2"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</row>
    <row r="113" spans="47:453" x14ac:dyDescent="0.2"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</row>
    <row r="114" spans="47:453" x14ac:dyDescent="0.2"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</row>
    <row r="115" spans="47:453" x14ac:dyDescent="0.2"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</row>
    <row r="116" spans="47:453" x14ac:dyDescent="0.2"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</row>
    <row r="117" spans="47:453" x14ac:dyDescent="0.2"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</row>
    <row r="118" spans="47:453" x14ac:dyDescent="0.2"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</row>
    <row r="119" spans="47:453" x14ac:dyDescent="0.2"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</row>
    <row r="120" spans="47:453" x14ac:dyDescent="0.2"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</row>
    <row r="121" spans="47:453" x14ac:dyDescent="0.2"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</row>
    <row r="122" spans="47:453" x14ac:dyDescent="0.2"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</row>
    <row r="123" spans="47:453" x14ac:dyDescent="0.2"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</row>
    <row r="124" spans="47:453" x14ac:dyDescent="0.2"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</row>
    <row r="125" spans="47:453" x14ac:dyDescent="0.2"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</row>
    <row r="126" spans="47:453" x14ac:dyDescent="0.2"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</row>
    <row r="127" spans="47:453" x14ac:dyDescent="0.2"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</row>
    <row r="128" spans="47:453" x14ac:dyDescent="0.2"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</row>
    <row r="129" spans="47:453" x14ac:dyDescent="0.2"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</row>
    <row r="130" spans="47:453" x14ac:dyDescent="0.2"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</row>
    <row r="131" spans="47:453" x14ac:dyDescent="0.2"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</row>
    <row r="132" spans="47:453" x14ac:dyDescent="0.2"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</row>
    <row r="133" spans="47:453" x14ac:dyDescent="0.2"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</row>
    <row r="134" spans="47:453" x14ac:dyDescent="0.2"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</row>
    <row r="135" spans="47:453" x14ac:dyDescent="0.2"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</row>
    <row r="136" spans="47:453" x14ac:dyDescent="0.2"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</row>
    <row r="137" spans="47:453" x14ac:dyDescent="0.2"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</row>
    <row r="138" spans="47:453" x14ac:dyDescent="0.2"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</row>
    <row r="139" spans="47:453" x14ac:dyDescent="0.2"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</row>
    <row r="140" spans="47:453" x14ac:dyDescent="0.2"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</row>
    <row r="141" spans="47:453" x14ac:dyDescent="0.2"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</row>
    <row r="142" spans="47:453" x14ac:dyDescent="0.2"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</row>
    <row r="143" spans="47:453" x14ac:dyDescent="0.2"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</row>
    <row r="144" spans="47:453" x14ac:dyDescent="0.2"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</row>
    <row r="145" spans="47:453" x14ac:dyDescent="0.2"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</row>
    <row r="146" spans="47:453" x14ac:dyDescent="0.2"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</row>
    <row r="147" spans="47:453" x14ac:dyDescent="0.2"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</row>
    <row r="148" spans="47:453" x14ac:dyDescent="0.2"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</row>
    <row r="149" spans="47:453" x14ac:dyDescent="0.2"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</row>
    <row r="150" spans="47:453" x14ac:dyDescent="0.2"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</row>
    <row r="151" spans="47:453" x14ac:dyDescent="0.2"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</row>
    <row r="152" spans="47:453" x14ac:dyDescent="0.2"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</row>
  </sheetData>
  <autoFilter ref="B5:B54" xr:uid="{00000000-0009-0000-0000-000000000000}"/>
  <mergeCells count="3">
    <mergeCell ref="G50:I50"/>
    <mergeCell ref="G51:I51"/>
    <mergeCell ref="D2:O2"/>
  </mergeCells>
  <pageMargins left="0.70866141732283472" right="0.70866141732283472" top="0.74803149606299213" bottom="0.74803149606299213" header="0.31496062992125984" footer="0.31496062992125984"/>
  <pageSetup scale="58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ASISTENCIAS SEP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2025-07-15T20:03:05Z</dcterms:created>
  <dcterms:modified xsi:type="dcterms:W3CDTF">2025-07-15T20:03:41Z</dcterms:modified>
</cp:coreProperties>
</file>