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 2021-2022\04 AAA Enviados a Javier Portal\zzzz17  26-01-22 4-2021\Cuarto Trimestre 2021 CONAC\"/>
    </mc:Choice>
  </mc:AlternateContent>
  <bookViews>
    <workbookView xWindow="0" yWindow="0" windowWidth="28800" windowHeight="11805"/>
  </bookViews>
  <sheets>
    <sheet name="31-Dic-21 Rel.Bien-T" sheetId="1" r:id="rId1"/>
  </sheets>
  <definedNames>
    <definedName name="_xlnm.Print_Titles" localSheetId="0">'31-Dic-21 Rel.Bien-T'!$1:$6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C99" i="1"/>
  <c r="C92" i="1"/>
  <c r="C55" i="1"/>
  <c r="C49" i="1"/>
  <c r="C43" i="1"/>
  <c r="C38" i="1"/>
  <c r="C37" i="1"/>
  <c r="C27" i="1"/>
  <c r="C25" i="1"/>
  <c r="C24" i="1"/>
  <c r="C21" i="1"/>
  <c r="C19" i="1"/>
  <c r="C7" i="1"/>
</calcChain>
</file>

<file path=xl/sharedStrings.xml><?xml version="1.0" encoding="utf-8"?>
<sst xmlns="http://schemas.openxmlformats.org/spreadsheetml/2006/main" count="133" uniqueCount="133">
  <si>
    <t>H. Congreso del Estado de Nuevo León</t>
  </si>
  <si>
    <t>Relación de Bienes Muebles que Componen el Patrimonio</t>
  </si>
  <si>
    <t>Al 31 de Diciembre de 2021</t>
  </si>
  <si>
    <t>(Pesos)</t>
  </si>
  <si>
    <t>Código</t>
  </si>
  <si>
    <t>Descripción del Bien</t>
  </si>
  <si>
    <t>Valor en libros</t>
  </si>
  <si>
    <t>Archivero (225)</t>
  </si>
  <si>
    <t>Capelo en acrilico (5)</t>
  </si>
  <si>
    <t>Cocineta (1)</t>
  </si>
  <si>
    <t>Credenza (8)</t>
  </si>
  <si>
    <t>Enfriador de Agua (3)</t>
  </si>
  <si>
    <t>Engargoladora (7)</t>
  </si>
  <si>
    <t>Enmicadora (3)</t>
  </si>
  <si>
    <t>Frigobar (12)</t>
  </si>
  <si>
    <t>Guillotina (1)</t>
  </si>
  <si>
    <t>Horno de microondas (2)</t>
  </si>
  <si>
    <t>Librero (5)</t>
  </si>
  <si>
    <t>Mesa (68)</t>
  </si>
  <si>
    <t>Módulo (312)</t>
  </si>
  <si>
    <t>Plancha a gas con 3 quemadores (1)</t>
  </si>
  <si>
    <t>Refrigerador (7)</t>
  </si>
  <si>
    <t>Reloj  de Pared Digital (1)</t>
  </si>
  <si>
    <t>Sala (14)</t>
  </si>
  <si>
    <t>Sillon (32)</t>
  </si>
  <si>
    <t>Sofa (5)</t>
  </si>
  <si>
    <t>Tanque estacionario para gas (1)</t>
  </si>
  <si>
    <t>Televisión (59)</t>
  </si>
  <si>
    <t>Trituradora de papel (4)</t>
  </si>
  <si>
    <t>Carro de Servicio (5)</t>
  </si>
  <si>
    <t>Reloj Fechador Documentos (1)</t>
  </si>
  <si>
    <t>Aspiradora (1)</t>
  </si>
  <si>
    <t>Medalla Fray Servando Teresa (1)</t>
  </si>
  <si>
    <t>Esterilizador (1)</t>
  </si>
  <si>
    <t>Estructura para lona de 4 X 3 Metros</t>
  </si>
  <si>
    <t>Acces Point Trendnet Wireleess (3)</t>
  </si>
  <si>
    <t>Cautin (1)</t>
  </si>
  <si>
    <t>Computadora de escritorio (289)</t>
  </si>
  <si>
    <t>Computadora Portatil (118)</t>
  </si>
  <si>
    <t>Disco Duro Externo (30)</t>
  </si>
  <si>
    <t>Dock Station HP ADV (2)</t>
  </si>
  <si>
    <t>Equipo de control de asistencia (2)</t>
  </si>
  <si>
    <t>Equipo Firewall (3)</t>
  </si>
  <si>
    <t>Impresora (75)</t>
  </si>
  <si>
    <t>Plotter (1)</t>
  </si>
  <si>
    <t>Proyector (6)</t>
  </si>
  <si>
    <t>Regulador No Break Smart (1)</t>
  </si>
  <si>
    <t>Reporteador CR-IVU Appliance (1)</t>
  </si>
  <si>
    <t>Router Linksys (1)</t>
  </si>
  <si>
    <t>Scaner (8)</t>
  </si>
  <si>
    <t>Servidor (18)</t>
  </si>
  <si>
    <t>Swicht (1)</t>
  </si>
  <si>
    <t>Teclado industrial (2)</t>
  </si>
  <si>
    <t>UPS Eaton 15 KVA (1)</t>
  </si>
  <si>
    <t>Multiplexor (1)</t>
  </si>
  <si>
    <t>IPAD (2)</t>
  </si>
  <si>
    <t>Black Magic Design (1)</t>
  </si>
  <si>
    <t>Adaptador de Captura (1)</t>
  </si>
  <si>
    <t>Terminal de Reconocimiento Facial</t>
  </si>
  <si>
    <t>Antena exterior (4)</t>
  </si>
  <si>
    <t>Bomba de succión y descarga (1)</t>
  </si>
  <si>
    <t>Cámara (15)</t>
  </si>
  <si>
    <t>Desbrozadora (1)</t>
  </si>
  <si>
    <t>Disco duro externo (1)</t>
  </si>
  <si>
    <t>DVD 8 Canales Video &amp; Audio (3)</t>
  </si>
  <si>
    <t>Extintor (4)</t>
  </si>
  <si>
    <t>Fuente de Poder (1)</t>
  </si>
  <si>
    <t>Monitor (1)</t>
  </si>
  <si>
    <t>Regulador (1)</t>
  </si>
  <si>
    <t>Sirena Electromecánica (2)</t>
  </si>
  <si>
    <t>Poste Unifila (10)</t>
  </si>
  <si>
    <t>Radio Portatil (6)</t>
  </si>
  <si>
    <t>Sistema y Equipo de Alarma Contra Incendio</t>
  </si>
  <si>
    <t>Tarima</t>
  </si>
  <si>
    <t>Sistema para Monitoreo y Vigilancia de Personas y Bienes</t>
  </si>
  <si>
    <t>Sistema de Pararrayos</t>
  </si>
  <si>
    <t>Detector de Rayos X Nuctech CX-60</t>
  </si>
  <si>
    <t>UPS (1)</t>
  </si>
  <si>
    <t>Camioneta Marca Chevrolet, Tipo Passanger Van V6 Aut CA, Modelo 2007 (1)</t>
  </si>
  <si>
    <t>Automóvil Marca Nissan, Tipo Tsuru GST Std CA, Modelo 2008 (1)</t>
  </si>
  <si>
    <t>Camioneta Marca Nissan, Tipo Pick Up Doble Cabina, Modelo 2008 (1)</t>
  </si>
  <si>
    <t>Camioneta Marca Ford, Tipo Pick Up F150, Modelo 2007 (1)</t>
  </si>
  <si>
    <t>Camioneta Marca Ford, Tipo Pick Up F150, Modelo 2008 (1)</t>
  </si>
  <si>
    <t>Automóvil Marca Nissan, Tipo Tsuru Sentra, Modelo 2008 (2)</t>
  </si>
  <si>
    <t>Camioneta Marca Volkswagen, Tipo Eurovan, Modelo 2008 (1)</t>
  </si>
  <si>
    <t>Automóvi Marca Nissan, Tipo Sentra Emotion, Modelo 2012 (4)</t>
  </si>
  <si>
    <t>Camioneta Marca Nissan, Tipo Urvan GX Larga, Modelo 2012 (1)</t>
  </si>
  <si>
    <t>Automóvil Marca Nissan Modelo 2014 Tipo Versa (14)</t>
  </si>
  <si>
    <t>Automóvil Marca Nissan Tipo Versa Modelo 2017 (2)</t>
  </si>
  <si>
    <t>Camioneta Marca Nissan Tipo NV350 Urvan Modelo 2017 (1)</t>
  </si>
  <si>
    <t xml:space="preserve">Automovil Marca Toyota, Tipo Prius C Modelo 2020 (23) </t>
  </si>
  <si>
    <t>Deshumidificador de aire portatil (3)</t>
  </si>
  <si>
    <t>Equipo de aire acondicionado (23)</t>
  </si>
  <si>
    <t>Equipo de bombeo (5)</t>
  </si>
  <si>
    <t>Extractor de aire (5)</t>
  </si>
  <si>
    <t>Purificador de Aire (14)</t>
  </si>
  <si>
    <t>Bocina Preamplificada (2)</t>
  </si>
  <si>
    <t>Cámara Fotográfica (17)</t>
  </si>
  <si>
    <t>Diádema para telefono IP (1)</t>
  </si>
  <si>
    <t>Equipo convertidor de señal (8)</t>
  </si>
  <si>
    <t>Flash Para Cámara Fotográfica (2)</t>
  </si>
  <si>
    <t>Grabadora de Video (9)</t>
  </si>
  <si>
    <t>Herramienta Kit (1)</t>
  </si>
  <si>
    <t>Lente Para Cámara Fotográfica (6)</t>
  </si>
  <si>
    <t>Mesa periscopica para proyector (1)</t>
  </si>
  <si>
    <t>Mezcladora (5)</t>
  </si>
  <si>
    <t>Microfono (12)</t>
  </si>
  <si>
    <t>Módulo botonera telefono IP (1)</t>
  </si>
  <si>
    <t>Pantalla (2)</t>
  </si>
  <si>
    <t>Proyector 5000 Lumenes (1)</t>
  </si>
  <si>
    <t>Radio Frecuencia (8)</t>
  </si>
  <si>
    <t>Router (2)</t>
  </si>
  <si>
    <t>Swich Catalays (27)</t>
  </si>
  <si>
    <t>Teléfono IP (263)</t>
  </si>
  <si>
    <t>Video Cámara (1)</t>
  </si>
  <si>
    <t>Conmutador (1)</t>
  </si>
  <si>
    <t>Gateway de Voz (1)</t>
  </si>
  <si>
    <t>Kit de Iluminación Para Fotografía (1)</t>
  </si>
  <si>
    <t>Equipo Para Red Inalámbrica</t>
  </si>
  <si>
    <t>Presentador web (2)</t>
  </si>
  <si>
    <t>Hardware y Software para Sistema Electrónico de Videograbación</t>
  </si>
  <si>
    <t>Contolador de Cámaras PTZ Con Joystick Avipas AV-3104IP 4D</t>
  </si>
  <si>
    <t>Planta generadora de energía eléctrica (1)</t>
  </si>
  <si>
    <t>Amperimetro (1)</t>
  </si>
  <si>
    <t>Garrucha (1)</t>
  </si>
  <si>
    <t>Juego de dados (1)</t>
  </si>
  <si>
    <t>Juego de llaves combinadas (1)</t>
  </si>
  <si>
    <t>Pinzas para corte de cable (1)</t>
  </si>
  <si>
    <t>Taladro Rotomartillo (2)</t>
  </si>
  <si>
    <t>Tarraja (1)</t>
  </si>
  <si>
    <t>Equipo de bombeo para cárcamo de aguas pluviales (1)</t>
  </si>
  <si>
    <t>Ciclopuerto (1)</t>
  </si>
  <si>
    <t>Fumigador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</si>
</sst>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4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/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/>
    <xf numFmtId="0" fontId="1" fillId="0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2"/>
  <sheetViews>
    <sheetView tabSelected="1" workbookViewId="0">
      <selection sqref="A1:C1"/>
    </sheetView>
  </sheetViews>
  <sheetFormatPr baseColWidth="10" defaultColWidth="11.42578125" defaultRowHeight="15" x14ac:dyDescent="0.2"/>
  <cols>
    <col min="1" max="1" width="17.85546875" style="24" customWidth="1"/>
    <col min="2" max="2" width="79.5703125" style="1" customWidth="1"/>
    <col min="3" max="3" width="17.140625" style="25" bestFit="1" customWidth="1"/>
    <col min="4" max="16384" width="11.42578125" style="1"/>
  </cols>
  <sheetData>
    <row r="1" spans="1:3" ht="15.75" x14ac:dyDescent="0.25">
      <c r="A1" s="26" t="s">
        <v>0</v>
      </c>
      <c r="B1" s="26"/>
      <c r="C1" s="26"/>
    </row>
    <row r="2" spans="1:3" ht="15.75" x14ac:dyDescent="0.25">
      <c r="A2" s="26" t="s">
        <v>1</v>
      </c>
      <c r="B2" s="26"/>
      <c r="C2" s="26"/>
    </row>
    <row r="3" spans="1:3" ht="15.75" x14ac:dyDescent="0.25">
      <c r="A3" s="26" t="s">
        <v>2</v>
      </c>
      <c r="B3" s="26"/>
      <c r="C3" s="26"/>
    </row>
    <row r="4" spans="1:3" ht="15.75" x14ac:dyDescent="0.25">
      <c r="A4" s="2"/>
      <c r="B4" s="2" t="s">
        <v>3</v>
      </c>
      <c r="C4" s="3"/>
    </row>
    <row r="5" spans="1:3" ht="15.75" x14ac:dyDescent="0.25">
      <c r="A5" s="2"/>
      <c r="B5" s="2"/>
      <c r="C5" s="3"/>
    </row>
    <row r="6" spans="1:3" ht="15.75" x14ac:dyDescent="0.25">
      <c r="A6" s="2" t="s">
        <v>4</v>
      </c>
      <c r="B6" s="2" t="s">
        <v>5</v>
      </c>
      <c r="C6" s="3" t="s">
        <v>6</v>
      </c>
    </row>
    <row r="7" spans="1:3" s="7" customFormat="1" ht="15.75" customHeight="1" x14ac:dyDescent="0.2">
      <c r="A7" s="4">
        <v>51100001</v>
      </c>
      <c r="B7" s="5" t="s">
        <v>7</v>
      </c>
      <c r="C7" s="6">
        <f>1037633+7975</f>
        <v>1045608</v>
      </c>
    </row>
    <row r="8" spans="1:3" s="7" customFormat="1" ht="15.75" customHeight="1" x14ac:dyDescent="0.2">
      <c r="A8" s="8">
        <v>51100002</v>
      </c>
      <c r="B8" s="5" t="s">
        <v>8</v>
      </c>
      <c r="C8" s="6">
        <v>12296</v>
      </c>
    </row>
    <row r="9" spans="1:3" s="7" customFormat="1" ht="15.75" customHeight="1" x14ac:dyDescent="0.2">
      <c r="A9" s="4">
        <v>51100003</v>
      </c>
      <c r="B9" s="5" t="s">
        <v>9</v>
      </c>
      <c r="C9" s="6">
        <v>8607</v>
      </c>
    </row>
    <row r="10" spans="1:3" s="11" customFormat="1" ht="15.75" customHeight="1" x14ac:dyDescent="0.2">
      <c r="A10" s="9">
        <v>51100004</v>
      </c>
      <c r="B10" s="10" t="s">
        <v>10</v>
      </c>
      <c r="C10" s="6">
        <v>47218</v>
      </c>
    </row>
    <row r="11" spans="1:3" s="11" customFormat="1" ht="15.75" customHeight="1" x14ac:dyDescent="0.25">
      <c r="A11" s="8">
        <v>51100005</v>
      </c>
      <c r="B11" s="5" t="s">
        <v>11</v>
      </c>
      <c r="C11" s="12">
        <v>6931</v>
      </c>
    </row>
    <row r="12" spans="1:3" s="11" customFormat="1" ht="15.75" customHeight="1" x14ac:dyDescent="0.25">
      <c r="A12" s="4">
        <v>51100006</v>
      </c>
      <c r="B12" s="5" t="s">
        <v>12</v>
      </c>
      <c r="C12" s="12">
        <v>42186</v>
      </c>
    </row>
    <row r="13" spans="1:3" s="11" customFormat="1" ht="15.75" customHeight="1" x14ac:dyDescent="0.25">
      <c r="A13" s="4">
        <v>51100007</v>
      </c>
      <c r="B13" s="5" t="s">
        <v>13</v>
      </c>
      <c r="C13" s="12">
        <v>7584</v>
      </c>
    </row>
    <row r="14" spans="1:3" s="11" customFormat="1" ht="15.75" customHeight="1" x14ac:dyDescent="0.2">
      <c r="A14" s="8">
        <v>51100008</v>
      </c>
      <c r="B14" s="5" t="s">
        <v>14</v>
      </c>
      <c r="C14" s="6">
        <v>41527</v>
      </c>
    </row>
    <row r="15" spans="1:3" s="11" customFormat="1" ht="15.75" customHeight="1" x14ac:dyDescent="0.25">
      <c r="A15" s="4">
        <v>51100009</v>
      </c>
      <c r="B15" s="5" t="s">
        <v>15</v>
      </c>
      <c r="C15" s="12">
        <v>4280</v>
      </c>
    </row>
    <row r="16" spans="1:3" s="14" customFormat="1" ht="15.75" customHeight="1" x14ac:dyDescent="0.2">
      <c r="A16" s="9">
        <v>51100010</v>
      </c>
      <c r="B16" s="13" t="s">
        <v>16</v>
      </c>
      <c r="C16" s="6">
        <v>18624</v>
      </c>
    </row>
    <row r="17" spans="1:3" s="11" customFormat="1" ht="15.75" customHeight="1" x14ac:dyDescent="0.2">
      <c r="A17" s="9">
        <v>51100011</v>
      </c>
      <c r="B17" s="10" t="s">
        <v>17</v>
      </c>
      <c r="C17" s="6">
        <v>29326</v>
      </c>
    </row>
    <row r="18" spans="1:3" s="11" customFormat="1" ht="15.75" customHeight="1" x14ac:dyDescent="0.2">
      <c r="A18" s="9">
        <v>51100012</v>
      </c>
      <c r="B18" s="10" t="s">
        <v>18</v>
      </c>
      <c r="C18" s="6">
        <v>343413</v>
      </c>
    </row>
    <row r="19" spans="1:3" ht="15.75" customHeight="1" x14ac:dyDescent="0.2">
      <c r="A19" s="9">
        <v>51100013</v>
      </c>
      <c r="B19" s="10" t="s">
        <v>19</v>
      </c>
      <c r="C19" s="6">
        <f>4071120+107097</f>
        <v>4178217</v>
      </c>
    </row>
    <row r="20" spans="1:3" ht="15.75" customHeight="1" x14ac:dyDescent="0.2">
      <c r="A20" s="9">
        <v>51100014</v>
      </c>
      <c r="B20" s="10" t="s">
        <v>20</v>
      </c>
      <c r="C20" s="6">
        <v>6990</v>
      </c>
    </row>
    <row r="21" spans="1:3" ht="15.75" customHeight="1" x14ac:dyDescent="0.2">
      <c r="A21" s="4">
        <v>51100015</v>
      </c>
      <c r="B21" s="5" t="s">
        <v>21</v>
      </c>
      <c r="C21" s="6">
        <f>26668+6546</f>
        <v>33214</v>
      </c>
    </row>
    <row r="22" spans="1:3" ht="15.75" customHeight="1" x14ac:dyDescent="0.2">
      <c r="A22" s="4">
        <v>51100016</v>
      </c>
      <c r="B22" s="5" t="s">
        <v>22</v>
      </c>
      <c r="C22" s="6">
        <v>5649</v>
      </c>
    </row>
    <row r="23" spans="1:3" ht="15.75" customHeight="1" x14ac:dyDescent="0.2">
      <c r="A23" s="9">
        <v>51100017</v>
      </c>
      <c r="B23" s="10" t="s">
        <v>23</v>
      </c>
      <c r="C23" s="6">
        <v>106228</v>
      </c>
    </row>
    <row r="24" spans="1:3" s="11" customFormat="1" ht="15.75" customHeight="1" x14ac:dyDescent="0.2">
      <c r="A24" s="9">
        <v>51100018</v>
      </c>
      <c r="B24" s="10" t="s">
        <v>24</v>
      </c>
      <c r="C24" s="6">
        <f>103510+13131</f>
        <v>116641</v>
      </c>
    </row>
    <row r="25" spans="1:3" ht="15.75" customHeight="1" x14ac:dyDescent="0.2">
      <c r="A25" s="9">
        <v>51100019</v>
      </c>
      <c r="B25" s="10" t="s">
        <v>25</v>
      </c>
      <c r="C25" s="6">
        <f>23026+19398</f>
        <v>42424</v>
      </c>
    </row>
    <row r="26" spans="1:3" ht="15.75" customHeight="1" x14ac:dyDescent="0.2">
      <c r="A26" s="9">
        <v>51100020</v>
      </c>
      <c r="B26" s="13" t="s">
        <v>26</v>
      </c>
      <c r="C26" s="6">
        <v>2539</v>
      </c>
    </row>
    <row r="27" spans="1:3" ht="15.75" customHeight="1" x14ac:dyDescent="0.2">
      <c r="A27" s="9">
        <v>51100021</v>
      </c>
      <c r="B27" s="5" t="s">
        <v>27</v>
      </c>
      <c r="C27" s="6">
        <f>635164+8881</f>
        <v>644045</v>
      </c>
    </row>
    <row r="28" spans="1:3" s="11" customFormat="1" ht="15.75" customHeight="1" x14ac:dyDescent="0.2">
      <c r="A28" s="4">
        <v>51100022</v>
      </c>
      <c r="B28" s="5" t="s">
        <v>28</v>
      </c>
      <c r="C28" s="6">
        <v>11301</v>
      </c>
    </row>
    <row r="29" spans="1:3" s="11" customFormat="1" ht="15.75" customHeight="1" x14ac:dyDescent="0.2">
      <c r="A29" s="4">
        <v>51100023</v>
      </c>
      <c r="B29" s="5" t="s">
        <v>29</v>
      </c>
      <c r="C29" s="6">
        <v>21807</v>
      </c>
    </row>
    <row r="30" spans="1:3" s="11" customFormat="1" ht="15.75" customHeight="1" x14ac:dyDescent="0.2">
      <c r="A30" s="4">
        <v>51100024</v>
      </c>
      <c r="B30" s="5" t="s">
        <v>30</v>
      </c>
      <c r="C30" s="6">
        <v>3932</v>
      </c>
    </row>
    <row r="31" spans="1:3" s="11" customFormat="1" ht="15.75" customHeight="1" x14ac:dyDescent="0.2">
      <c r="A31" s="4">
        <v>51100025</v>
      </c>
      <c r="B31" s="5" t="s">
        <v>31</v>
      </c>
      <c r="C31" s="6">
        <v>7540</v>
      </c>
    </row>
    <row r="32" spans="1:3" s="11" customFormat="1" ht="15.75" customHeight="1" x14ac:dyDescent="0.2">
      <c r="A32" s="4">
        <v>51100026</v>
      </c>
      <c r="B32" s="13" t="s">
        <v>32</v>
      </c>
      <c r="C32" s="6">
        <v>8700</v>
      </c>
    </row>
    <row r="33" spans="1:3" ht="15.75" customHeight="1" x14ac:dyDescent="0.2">
      <c r="A33" s="4">
        <v>51100027</v>
      </c>
      <c r="B33" s="13" t="s">
        <v>33</v>
      </c>
      <c r="C33" s="6">
        <v>5104</v>
      </c>
    </row>
    <row r="34" spans="1:3" ht="15.75" customHeight="1" x14ac:dyDescent="0.2">
      <c r="A34" s="4">
        <v>51100028</v>
      </c>
      <c r="B34" s="15" t="s">
        <v>34</v>
      </c>
      <c r="C34" s="6">
        <v>8688</v>
      </c>
    </row>
    <row r="35" spans="1:3" ht="15.75" customHeight="1" x14ac:dyDescent="0.2">
      <c r="A35" s="9">
        <v>51500001</v>
      </c>
      <c r="B35" s="15" t="s">
        <v>35</v>
      </c>
      <c r="C35" s="6">
        <v>35160</v>
      </c>
    </row>
    <row r="36" spans="1:3" ht="15.75" customHeight="1" x14ac:dyDescent="0.2">
      <c r="A36" s="4">
        <v>51500002</v>
      </c>
      <c r="B36" s="5" t="s">
        <v>36</v>
      </c>
      <c r="C36" s="6">
        <v>2527</v>
      </c>
    </row>
    <row r="37" spans="1:3" ht="15.75" customHeight="1" x14ac:dyDescent="0.2">
      <c r="A37" s="16">
        <v>51500003</v>
      </c>
      <c r="B37" s="5" t="s">
        <v>37</v>
      </c>
      <c r="C37" s="6">
        <f>3894229+96881</f>
        <v>3991110</v>
      </c>
    </row>
    <row r="38" spans="1:3" ht="15.75" customHeight="1" x14ac:dyDescent="0.2">
      <c r="A38" s="9">
        <v>51500004</v>
      </c>
      <c r="B38" s="10" t="s">
        <v>38</v>
      </c>
      <c r="C38" s="6">
        <f>1752614+1098181-58157</f>
        <v>2792638</v>
      </c>
    </row>
    <row r="39" spans="1:3" x14ac:dyDescent="0.2">
      <c r="A39" s="4">
        <v>51500005</v>
      </c>
      <c r="B39" s="5" t="s">
        <v>39</v>
      </c>
      <c r="C39" s="6">
        <v>87586</v>
      </c>
    </row>
    <row r="40" spans="1:3" x14ac:dyDescent="0.2">
      <c r="A40" s="4">
        <v>51500006</v>
      </c>
      <c r="B40" s="5" t="s">
        <v>40</v>
      </c>
      <c r="C40" s="6">
        <v>9976</v>
      </c>
    </row>
    <row r="41" spans="1:3" x14ac:dyDescent="0.2">
      <c r="A41" s="9">
        <v>51500007</v>
      </c>
      <c r="B41" s="10" t="s">
        <v>41</v>
      </c>
      <c r="C41" s="6">
        <v>50014</v>
      </c>
    </row>
    <row r="42" spans="1:3" x14ac:dyDescent="0.2">
      <c r="A42" s="4">
        <v>51500008</v>
      </c>
      <c r="B42" s="5" t="s">
        <v>42</v>
      </c>
      <c r="C42" s="6">
        <v>899164</v>
      </c>
    </row>
    <row r="43" spans="1:3" x14ac:dyDescent="0.2">
      <c r="A43" s="8">
        <v>51500009</v>
      </c>
      <c r="B43" s="10" t="s">
        <v>43</v>
      </c>
      <c r="C43" s="6">
        <f>724273+23521</f>
        <v>747794</v>
      </c>
    </row>
    <row r="44" spans="1:3" x14ac:dyDescent="0.2">
      <c r="A44" s="8">
        <v>51500010</v>
      </c>
      <c r="B44" s="5" t="s">
        <v>44</v>
      </c>
      <c r="C44" s="6">
        <v>89192</v>
      </c>
    </row>
    <row r="45" spans="1:3" x14ac:dyDescent="0.2">
      <c r="A45" s="4">
        <v>51500011</v>
      </c>
      <c r="B45" s="5" t="s">
        <v>45</v>
      </c>
      <c r="C45" s="6">
        <v>87418</v>
      </c>
    </row>
    <row r="46" spans="1:3" ht="15.75" customHeight="1" x14ac:dyDescent="0.2">
      <c r="A46" s="8">
        <v>51500012</v>
      </c>
      <c r="B46" s="5" t="s">
        <v>46</v>
      </c>
      <c r="C46" s="6">
        <v>3596</v>
      </c>
    </row>
    <row r="47" spans="1:3" ht="15.75" customHeight="1" x14ac:dyDescent="0.2">
      <c r="A47" s="4">
        <v>51500013</v>
      </c>
      <c r="B47" s="5" t="s">
        <v>47</v>
      </c>
      <c r="C47" s="6">
        <v>130202</v>
      </c>
    </row>
    <row r="48" spans="1:3" ht="15.75" customHeight="1" x14ac:dyDescent="0.2">
      <c r="A48" s="8">
        <v>51500014</v>
      </c>
      <c r="B48" s="5" t="s">
        <v>48</v>
      </c>
      <c r="C48" s="6">
        <v>4153</v>
      </c>
    </row>
    <row r="49" spans="1:3" ht="15.75" customHeight="1" x14ac:dyDescent="0.2">
      <c r="A49" s="8">
        <v>51500015</v>
      </c>
      <c r="B49" s="13" t="s">
        <v>49</v>
      </c>
      <c r="C49" s="17">
        <f>151627+44760</f>
        <v>196387</v>
      </c>
    </row>
    <row r="50" spans="1:3" ht="15.75" customHeight="1" x14ac:dyDescent="0.2">
      <c r="A50" s="9">
        <v>51500016</v>
      </c>
      <c r="B50" s="10" t="s">
        <v>50</v>
      </c>
      <c r="C50" s="6">
        <v>1633222</v>
      </c>
    </row>
    <row r="51" spans="1:3" ht="15.75" customHeight="1" x14ac:dyDescent="0.2">
      <c r="A51" s="4">
        <v>51500017</v>
      </c>
      <c r="B51" s="5" t="s">
        <v>51</v>
      </c>
      <c r="C51" s="6">
        <v>8238</v>
      </c>
    </row>
    <row r="52" spans="1:3" ht="15.75" customHeight="1" x14ac:dyDescent="0.2">
      <c r="A52" s="8">
        <v>51500018</v>
      </c>
      <c r="B52" s="5" t="s">
        <v>52</v>
      </c>
      <c r="C52" s="6">
        <v>21808</v>
      </c>
    </row>
    <row r="53" spans="1:3" ht="15.75" customHeight="1" x14ac:dyDescent="0.2">
      <c r="A53" s="8">
        <v>51500019</v>
      </c>
      <c r="B53" s="5" t="s">
        <v>53</v>
      </c>
      <c r="C53" s="6">
        <v>315520</v>
      </c>
    </row>
    <row r="54" spans="1:3" ht="15.75" customHeight="1" x14ac:dyDescent="0.2">
      <c r="A54" s="8">
        <v>51500020</v>
      </c>
      <c r="B54" s="5" t="s">
        <v>54</v>
      </c>
      <c r="C54" s="6">
        <v>7877</v>
      </c>
    </row>
    <row r="55" spans="1:3" ht="15.75" customHeight="1" x14ac:dyDescent="0.2">
      <c r="A55" s="8">
        <v>51500021</v>
      </c>
      <c r="B55" s="5" t="s">
        <v>55</v>
      </c>
      <c r="C55" s="6">
        <f>11043+25820</f>
        <v>36863</v>
      </c>
    </row>
    <row r="56" spans="1:3" ht="15.75" customHeight="1" x14ac:dyDescent="0.2">
      <c r="A56" s="8">
        <v>51500022</v>
      </c>
      <c r="B56" s="5" t="s">
        <v>56</v>
      </c>
      <c r="C56" s="6">
        <v>41992</v>
      </c>
    </row>
    <row r="57" spans="1:3" ht="15.75" customHeight="1" x14ac:dyDescent="0.2">
      <c r="A57" s="8">
        <v>51500023</v>
      </c>
      <c r="B57" s="15" t="s">
        <v>57</v>
      </c>
      <c r="C57" s="6">
        <v>6307</v>
      </c>
    </row>
    <row r="58" spans="1:3" ht="15.75" customHeight="1" x14ac:dyDescent="0.2">
      <c r="A58" s="8">
        <v>51500024</v>
      </c>
      <c r="B58" s="18" t="s">
        <v>58</v>
      </c>
      <c r="C58" s="6">
        <v>32074</v>
      </c>
    </row>
    <row r="59" spans="1:3" ht="15.75" customHeight="1" x14ac:dyDescent="0.2">
      <c r="A59" s="8">
        <v>51900001</v>
      </c>
      <c r="B59" s="5" t="s">
        <v>59</v>
      </c>
      <c r="C59" s="6">
        <v>29942</v>
      </c>
    </row>
    <row r="60" spans="1:3" ht="15.75" customHeight="1" x14ac:dyDescent="0.2">
      <c r="A60" s="9">
        <v>51900002</v>
      </c>
      <c r="B60" s="13" t="s">
        <v>60</v>
      </c>
      <c r="C60" s="6">
        <v>33050</v>
      </c>
    </row>
    <row r="61" spans="1:3" ht="15.75" customHeight="1" x14ac:dyDescent="0.2">
      <c r="A61" s="16">
        <v>51900003</v>
      </c>
      <c r="B61" s="5" t="s">
        <v>61</v>
      </c>
      <c r="C61" s="6">
        <v>135312</v>
      </c>
    </row>
    <row r="62" spans="1:3" ht="15.75" customHeight="1" x14ac:dyDescent="0.2">
      <c r="A62" s="4">
        <v>51900004</v>
      </c>
      <c r="B62" s="5" t="s">
        <v>62</v>
      </c>
      <c r="C62" s="6">
        <v>4854</v>
      </c>
    </row>
    <row r="63" spans="1:3" ht="15.75" customHeight="1" x14ac:dyDescent="0.2">
      <c r="A63" s="8">
        <v>51900005</v>
      </c>
      <c r="B63" s="5" t="s">
        <v>63</v>
      </c>
      <c r="C63" s="6">
        <v>4002</v>
      </c>
    </row>
    <row r="64" spans="1:3" ht="15.75" customHeight="1" x14ac:dyDescent="0.2">
      <c r="A64" s="8">
        <v>51900006</v>
      </c>
      <c r="B64" s="5" t="s">
        <v>64</v>
      </c>
      <c r="C64" s="6">
        <v>42282</v>
      </c>
    </row>
    <row r="65" spans="1:3" ht="15.75" customHeight="1" x14ac:dyDescent="0.2">
      <c r="A65" s="4">
        <v>51900007</v>
      </c>
      <c r="B65" s="5" t="s">
        <v>65</v>
      </c>
      <c r="C65" s="6">
        <v>15756</v>
      </c>
    </row>
    <row r="66" spans="1:3" ht="15.75" customHeight="1" x14ac:dyDescent="0.2">
      <c r="A66" s="8">
        <v>51900008</v>
      </c>
      <c r="B66" s="5" t="s">
        <v>66</v>
      </c>
      <c r="C66" s="6">
        <v>2784</v>
      </c>
    </row>
    <row r="67" spans="1:3" ht="15.75" customHeight="1" x14ac:dyDescent="0.2">
      <c r="A67" s="8">
        <v>51900009</v>
      </c>
      <c r="B67" s="5" t="s">
        <v>67</v>
      </c>
      <c r="C67" s="6">
        <v>8816</v>
      </c>
    </row>
    <row r="68" spans="1:3" ht="15.75" customHeight="1" x14ac:dyDescent="0.2">
      <c r="A68" s="4">
        <v>51900010</v>
      </c>
      <c r="B68" s="5" t="s">
        <v>68</v>
      </c>
      <c r="C68" s="6">
        <v>4837</v>
      </c>
    </row>
    <row r="69" spans="1:3" ht="15.75" customHeight="1" x14ac:dyDescent="0.2">
      <c r="A69" s="16">
        <v>51900011</v>
      </c>
      <c r="B69" s="5" t="s">
        <v>69</v>
      </c>
      <c r="C69" s="6">
        <v>6798</v>
      </c>
    </row>
    <row r="70" spans="1:3" ht="15.75" customHeight="1" x14ac:dyDescent="0.2">
      <c r="A70" s="16">
        <v>51900012</v>
      </c>
      <c r="B70" s="5" t="s">
        <v>70</v>
      </c>
      <c r="C70" s="6">
        <v>36076</v>
      </c>
    </row>
    <row r="71" spans="1:3" ht="15.75" customHeight="1" x14ac:dyDescent="0.2">
      <c r="A71" s="16">
        <v>51900013</v>
      </c>
      <c r="B71" s="5" t="s">
        <v>71</v>
      </c>
      <c r="C71" s="6">
        <v>53453</v>
      </c>
    </row>
    <row r="72" spans="1:3" ht="15.75" customHeight="1" x14ac:dyDescent="0.2">
      <c r="A72" s="9">
        <v>51900014</v>
      </c>
      <c r="B72" s="15" t="s">
        <v>72</v>
      </c>
      <c r="C72" s="17">
        <v>1045241</v>
      </c>
    </row>
    <row r="73" spans="1:3" ht="15.75" customHeight="1" x14ac:dyDescent="0.2">
      <c r="A73" s="9">
        <v>51900015</v>
      </c>
      <c r="B73" s="15" t="s">
        <v>73</v>
      </c>
      <c r="C73" s="17">
        <v>22620</v>
      </c>
    </row>
    <row r="74" spans="1:3" ht="15.75" customHeight="1" x14ac:dyDescent="0.2">
      <c r="A74" s="9">
        <v>51900016</v>
      </c>
      <c r="B74" s="15" t="s">
        <v>74</v>
      </c>
      <c r="C74" s="17">
        <v>312499</v>
      </c>
    </row>
    <row r="75" spans="1:3" ht="15.75" customHeight="1" x14ac:dyDescent="0.2">
      <c r="A75" s="9">
        <v>51900017</v>
      </c>
      <c r="B75" s="15" t="s">
        <v>75</v>
      </c>
      <c r="C75" s="17">
        <v>226234</v>
      </c>
    </row>
    <row r="76" spans="1:3" ht="15.75" customHeight="1" x14ac:dyDescent="0.2">
      <c r="A76" s="9">
        <v>51900018</v>
      </c>
      <c r="B76" s="15" t="s">
        <v>76</v>
      </c>
      <c r="C76" s="17">
        <v>715952</v>
      </c>
    </row>
    <row r="77" spans="1:3" ht="15.75" customHeight="1" x14ac:dyDescent="0.2">
      <c r="A77" s="19">
        <v>51900019</v>
      </c>
      <c r="B77" s="18" t="s">
        <v>77</v>
      </c>
      <c r="C77" s="17">
        <v>16932</v>
      </c>
    </row>
    <row r="78" spans="1:3" ht="15.75" customHeight="1" x14ac:dyDescent="0.2">
      <c r="A78" s="20">
        <v>54100006</v>
      </c>
      <c r="B78" s="21" t="s">
        <v>78</v>
      </c>
      <c r="C78" s="6">
        <v>417996</v>
      </c>
    </row>
    <row r="79" spans="1:3" ht="15.75" customHeight="1" x14ac:dyDescent="0.2">
      <c r="A79" s="20">
        <v>54100009</v>
      </c>
      <c r="B79" s="21" t="s">
        <v>79</v>
      </c>
      <c r="C79" s="6">
        <v>120148</v>
      </c>
    </row>
    <row r="80" spans="1:3" x14ac:dyDescent="0.2">
      <c r="A80" s="20">
        <v>54100011</v>
      </c>
      <c r="B80" s="22" t="s">
        <v>80</v>
      </c>
      <c r="C80" s="6">
        <v>163784</v>
      </c>
    </row>
    <row r="81" spans="1:3" x14ac:dyDescent="0.2">
      <c r="A81" s="20">
        <v>54100012</v>
      </c>
      <c r="B81" s="22" t="s">
        <v>81</v>
      </c>
      <c r="C81" s="6">
        <v>205965</v>
      </c>
    </row>
    <row r="82" spans="1:3" x14ac:dyDescent="0.2">
      <c r="A82" s="20">
        <v>54100014</v>
      </c>
      <c r="B82" s="23" t="s">
        <v>82</v>
      </c>
      <c r="C82" s="6">
        <v>169900</v>
      </c>
    </row>
    <row r="83" spans="1:3" x14ac:dyDescent="0.2">
      <c r="A83" s="20">
        <v>54100015</v>
      </c>
      <c r="B83" s="21" t="s">
        <v>83</v>
      </c>
      <c r="C83" s="6">
        <v>394000</v>
      </c>
    </row>
    <row r="84" spans="1:3" x14ac:dyDescent="0.2">
      <c r="A84" s="20">
        <v>54100017</v>
      </c>
      <c r="B84" s="21" t="s">
        <v>84</v>
      </c>
      <c r="C84" s="6">
        <v>270838</v>
      </c>
    </row>
    <row r="85" spans="1:3" x14ac:dyDescent="0.2">
      <c r="A85" s="20">
        <v>54100019</v>
      </c>
      <c r="B85" s="5" t="s">
        <v>85</v>
      </c>
      <c r="C85" s="6">
        <v>943936</v>
      </c>
    </row>
    <row r="86" spans="1:3" x14ac:dyDescent="0.2">
      <c r="A86" s="20">
        <v>54100020</v>
      </c>
      <c r="B86" s="15" t="s">
        <v>86</v>
      </c>
      <c r="C86" s="6">
        <v>357700</v>
      </c>
    </row>
    <row r="87" spans="1:3" x14ac:dyDescent="0.2">
      <c r="A87" s="4">
        <v>54100021</v>
      </c>
      <c r="B87" s="23" t="s">
        <v>87</v>
      </c>
      <c r="C87" s="6">
        <v>2653000</v>
      </c>
    </row>
    <row r="88" spans="1:3" x14ac:dyDescent="0.2">
      <c r="A88" s="4">
        <v>54100022</v>
      </c>
      <c r="B88" s="13" t="s">
        <v>88</v>
      </c>
      <c r="C88" s="6">
        <v>413756</v>
      </c>
    </row>
    <row r="89" spans="1:3" x14ac:dyDescent="0.2">
      <c r="A89" s="4">
        <v>54100023</v>
      </c>
      <c r="B89" s="13" t="s">
        <v>89</v>
      </c>
      <c r="C89" s="6">
        <v>395136</v>
      </c>
    </row>
    <row r="90" spans="1:3" x14ac:dyDescent="0.2">
      <c r="A90" s="19">
        <v>54100024</v>
      </c>
      <c r="B90" s="18" t="s">
        <v>90</v>
      </c>
      <c r="C90" s="17">
        <v>7424768</v>
      </c>
    </row>
    <row r="91" spans="1:3" x14ac:dyDescent="0.2">
      <c r="A91" s="4">
        <v>56400001</v>
      </c>
      <c r="B91" s="5" t="s">
        <v>91</v>
      </c>
      <c r="C91" s="6">
        <v>41134</v>
      </c>
    </row>
    <row r="92" spans="1:3" x14ac:dyDescent="0.2">
      <c r="A92" s="8">
        <v>56400002</v>
      </c>
      <c r="B92" s="5" t="s">
        <v>92</v>
      </c>
      <c r="C92" s="6">
        <f>3173263+93934</f>
        <v>3267197</v>
      </c>
    </row>
    <row r="93" spans="1:3" x14ac:dyDescent="0.2">
      <c r="A93" s="4">
        <v>56400003</v>
      </c>
      <c r="B93" s="5" t="s">
        <v>93</v>
      </c>
      <c r="C93" s="6">
        <v>488029</v>
      </c>
    </row>
    <row r="94" spans="1:3" x14ac:dyDescent="0.2">
      <c r="A94" s="8">
        <v>56400004</v>
      </c>
      <c r="B94" s="5" t="s">
        <v>94</v>
      </c>
      <c r="C94" s="6">
        <v>162861</v>
      </c>
    </row>
    <row r="95" spans="1:3" x14ac:dyDescent="0.2">
      <c r="A95" s="4">
        <v>56400005</v>
      </c>
      <c r="B95" s="5" t="s">
        <v>95</v>
      </c>
      <c r="C95" s="6">
        <v>315056</v>
      </c>
    </row>
    <row r="96" spans="1:3" x14ac:dyDescent="0.2">
      <c r="A96" s="8">
        <v>56500001</v>
      </c>
      <c r="B96" s="5" t="s">
        <v>96</v>
      </c>
      <c r="C96" s="6">
        <v>18099</v>
      </c>
    </row>
    <row r="97" spans="1:3" x14ac:dyDescent="0.2">
      <c r="A97" s="4">
        <v>56500002</v>
      </c>
      <c r="B97" s="5" t="s">
        <v>97</v>
      </c>
      <c r="C97" s="6">
        <v>1263910</v>
      </c>
    </row>
    <row r="98" spans="1:3" x14ac:dyDescent="0.2">
      <c r="A98" s="4">
        <v>56500003</v>
      </c>
      <c r="B98" s="5" t="s">
        <v>98</v>
      </c>
      <c r="C98" s="6">
        <v>4373</v>
      </c>
    </row>
    <row r="99" spans="1:3" x14ac:dyDescent="0.2">
      <c r="A99" s="4">
        <v>56500004</v>
      </c>
      <c r="B99" s="5" t="s">
        <v>99</v>
      </c>
      <c r="C99" s="6">
        <f>47488+13957</f>
        <v>61445</v>
      </c>
    </row>
    <row r="100" spans="1:3" x14ac:dyDescent="0.2">
      <c r="A100" s="8">
        <v>56500005</v>
      </c>
      <c r="B100" s="5" t="s">
        <v>100</v>
      </c>
      <c r="C100" s="6">
        <v>18588</v>
      </c>
    </row>
    <row r="101" spans="1:3" x14ac:dyDescent="0.2">
      <c r="A101" s="4">
        <v>56500006</v>
      </c>
      <c r="B101" s="5" t="s">
        <v>101</v>
      </c>
      <c r="C101" s="6">
        <v>153432</v>
      </c>
    </row>
    <row r="102" spans="1:3" x14ac:dyDescent="0.2">
      <c r="A102" s="4">
        <v>56500007</v>
      </c>
      <c r="B102" s="5" t="s">
        <v>102</v>
      </c>
      <c r="C102" s="6">
        <v>35779</v>
      </c>
    </row>
    <row r="103" spans="1:3" x14ac:dyDescent="0.2">
      <c r="A103" s="8">
        <v>56500008</v>
      </c>
      <c r="B103" s="5" t="s">
        <v>103</v>
      </c>
      <c r="C103" s="6">
        <v>144266</v>
      </c>
    </row>
    <row r="104" spans="1:3" x14ac:dyDescent="0.2">
      <c r="A104" s="8">
        <v>56500009</v>
      </c>
      <c r="B104" s="5" t="s">
        <v>104</v>
      </c>
      <c r="C104" s="6">
        <v>2984</v>
      </c>
    </row>
    <row r="105" spans="1:3" x14ac:dyDescent="0.2">
      <c r="A105" s="8">
        <v>56500010</v>
      </c>
      <c r="B105" s="5" t="s">
        <v>105</v>
      </c>
      <c r="C105" s="6">
        <f>22204+37651</f>
        <v>59855</v>
      </c>
    </row>
    <row r="106" spans="1:3" x14ac:dyDescent="0.2">
      <c r="A106" s="8">
        <v>56500011</v>
      </c>
      <c r="B106" s="5" t="s">
        <v>106</v>
      </c>
      <c r="C106" s="6">
        <v>156575</v>
      </c>
    </row>
    <row r="107" spans="1:3" x14ac:dyDescent="0.2">
      <c r="A107" s="4">
        <v>56500012</v>
      </c>
      <c r="B107" s="5" t="s">
        <v>107</v>
      </c>
      <c r="C107" s="6">
        <v>4234</v>
      </c>
    </row>
    <row r="108" spans="1:3" x14ac:dyDescent="0.2">
      <c r="A108" s="8">
        <v>56500013</v>
      </c>
      <c r="B108" s="5" t="s">
        <v>108</v>
      </c>
      <c r="C108" s="6">
        <v>38431</v>
      </c>
    </row>
    <row r="109" spans="1:3" x14ac:dyDescent="0.2">
      <c r="A109" s="8">
        <v>56500014</v>
      </c>
      <c r="B109" s="5" t="s">
        <v>109</v>
      </c>
      <c r="C109" s="6">
        <v>31899</v>
      </c>
    </row>
    <row r="110" spans="1:3" x14ac:dyDescent="0.2">
      <c r="A110" s="8">
        <v>56500015</v>
      </c>
      <c r="B110" s="5" t="s">
        <v>110</v>
      </c>
      <c r="C110" s="6">
        <v>54369</v>
      </c>
    </row>
    <row r="111" spans="1:3" x14ac:dyDescent="0.2">
      <c r="A111" s="4">
        <v>56500016</v>
      </c>
      <c r="B111" s="23" t="s">
        <v>111</v>
      </c>
      <c r="C111" s="6">
        <v>424912</v>
      </c>
    </row>
    <row r="112" spans="1:3" x14ac:dyDescent="0.2">
      <c r="A112" s="4">
        <v>56500017</v>
      </c>
      <c r="B112" s="23" t="s">
        <v>112</v>
      </c>
      <c r="C112" s="6">
        <v>5089904</v>
      </c>
    </row>
    <row r="113" spans="1:3" x14ac:dyDescent="0.2">
      <c r="A113" s="8">
        <v>56500018</v>
      </c>
      <c r="B113" s="5" t="s">
        <v>113</v>
      </c>
      <c r="C113" s="6">
        <v>1548813</v>
      </c>
    </row>
    <row r="114" spans="1:3" x14ac:dyDescent="0.2">
      <c r="A114" s="4">
        <v>56500019</v>
      </c>
      <c r="B114" s="5" t="s">
        <v>114</v>
      </c>
      <c r="C114" s="6">
        <v>109028</v>
      </c>
    </row>
    <row r="115" spans="1:3" x14ac:dyDescent="0.2">
      <c r="A115" s="4">
        <v>56500020</v>
      </c>
      <c r="B115" s="5" t="s">
        <v>115</v>
      </c>
      <c r="C115" s="6">
        <v>2461590</v>
      </c>
    </row>
    <row r="116" spans="1:3" x14ac:dyDescent="0.2">
      <c r="A116" s="4">
        <v>56500021</v>
      </c>
      <c r="B116" s="5" t="s">
        <v>116</v>
      </c>
      <c r="C116" s="6">
        <v>359586</v>
      </c>
    </row>
    <row r="117" spans="1:3" x14ac:dyDescent="0.2">
      <c r="A117" s="4">
        <v>56500022</v>
      </c>
      <c r="B117" s="5" t="s">
        <v>117</v>
      </c>
      <c r="C117" s="6">
        <v>12840</v>
      </c>
    </row>
    <row r="118" spans="1:3" x14ac:dyDescent="0.2">
      <c r="A118" s="9">
        <v>56500023</v>
      </c>
      <c r="B118" s="15" t="s">
        <v>118</v>
      </c>
      <c r="C118" s="6">
        <v>972144</v>
      </c>
    </row>
    <row r="119" spans="1:3" x14ac:dyDescent="0.2">
      <c r="A119" s="19">
        <v>56500024</v>
      </c>
      <c r="B119" s="18" t="s">
        <v>119</v>
      </c>
      <c r="C119" s="6">
        <v>26873</v>
      </c>
    </row>
    <row r="120" spans="1:3" x14ac:dyDescent="0.2">
      <c r="A120" s="19">
        <v>56500025</v>
      </c>
      <c r="B120" s="18" t="s">
        <v>120</v>
      </c>
      <c r="C120" s="6">
        <v>824421</v>
      </c>
    </row>
    <row r="121" spans="1:3" x14ac:dyDescent="0.2">
      <c r="A121" s="19">
        <v>56500026</v>
      </c>
      <c r="B121" s="18" t="s">
        <v>121</v>
      </c>
      <c r="C121" s="6">
        <v>19154</v>
      </c>
    </row>
    <row r="122" spans="1:3" x14ac:dyDescent="0.2">
      <c r="A122" s="4">
        <v>56600001</v>
      </c>
      <c r="B122" s="5" t="s">
        <v>122</v>
      </c>
      <c r="C122" s="6">
        <v>678867</v>
      </c>
    </row>
    <row r="123" spans="1:3" x14ac:dyDescent="0.2">
      <c r="A123" s="8">
        <v>56700001</v>
      </c>
      <c r="B123" s="5" t="s">
        <v>123</v>
      </c>
      <c r="C123" s="6">
        <v>10361</v>
      </c>
    </row>
    <row r="124" spans="1:3" x14ac:dyDescent="0.2">
      <c r="A124" s="8">
        <v>56700002</v>
      </c>
      <c r="B124" s="5" t="s">
        <v>124</v>
      </c>
      <c r="C124" s="6">
        <v>8832</v>
      </c>
    </row>
    <row r="125" spans="1:3" x14ac:dyDescent="0.2">
      <c r="A125" s="8">
        <v>56700003</v>
      </c>
      <c r="B125" s="5" t="s">
        <v>125</v>
      </c>
      <c r="C125" s="6">
        <v>3958</v>
      </c>
    </row>
    <row r="126" spans="1:3" x14ac:dyDescent="0.2">
      <c r="A126" s="8">
        <v>56700004</v>
      </c>
      <c r="B126" s="5" t="s">
        <v>126</v>
      </c>
      <c r="C126" s="6">
        <v>12647</v>
      </c>
    </row>
    <row r="127" spans="1:3" x14ac:dyDescent="0.2">
      <c r="A127" s="8">
        <v>56700005</v>
      </c>
      <c r="B127" s="5" t="s">
        <v>127</v>
      </c>
      <c r="C127" s="6">
        <v>4524</v>
      </c>
    </row>
    <row r="128" spans="1:3" x14ac:dyDescent="0.2">
      <c r="A128" s="8">
        <v>56700006</v>
      </c>
      <c r="B128" s="5" t="s">
        <v>128</v>
      </c>
      <c r="C128" s="6">
        <v>5795</v>
      </c>
    </row>
    <row r="129" spans="1:3" x14ac:dyDescent="0.2">
      <c r="A129" s="8">
        <v>56700007</v>
      </c>
      <c r="B129" s="5" t="s">
        <v>129</v>
      </c>
      <c r="C129" s="6">
        <v>2900</v>
      </c>
    </row>
    <row r="130" spans="1:3" x14ac:dyDescent="0.2">
      <c r="A130" s="8">
        <v>56900001</v>
      </c>
      <c r="B130" s="5" t="s">
        <v>130</v>
      </c>
      <c r="C130" s="6">
        <v>52974</v>
      </c>
    </row>
    <row r="131" spans="1:3" x14ac:dyDescent="0.2">
      <c r="A131" s="8">
        <v>56900002</v>
      </c>
      <c r="B131" s="5" t="s">
        <v>131</v>
      </c>
      <c r="C131" s="6">
        <v>18357</v>
      </c>
    </row>
    <row r="132" spans="1:3" x14ac:dyDescent="0.2">
      <c r="A132" s="9">
        <v>56900003</v>
      </c>
      <c r="B132" s="15" t="s">
        <v>132</v>
      </c>
      <c r="C132" s="6">
        <v>3165</v>
      </c>
    </row>
  </sheetData>
  <mergeCells count="3">
    <mergeCell ref="A1:C1"/>
    <mergeCell ref="A2:C2"/>
    <mergeCell ref="A3:C3"/>
  </mergeCells>
  <printOptions horizontalCentered="1"/>
  <pageMargins left="0.39370078740157483" right="0.19685039370078741" top="0.98425196850393704" bottom="0.98425196850393704" header="0" footer="0"/>
  <pageSetup scale="8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31-Dic-21 Rel.Bien-T</vt:lpstr>
      <vt:lpstr>'31-Dic-21 Rel.Bien-T'!Títulos_a_imprimir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2022-02-02T22:15:22Z</dcterms:created>
  <dcterms:modified xsi:type="dcterms:W3CDTF">2022-02-02T22:18:43Z</dcterms:modified>
</cp:coreProperties>
</file>