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B17" i="1"/>
  <c r="C17" i="1"/>
  <c r="D17" i="1"/>
  <c r="B29" i="1"/>
  <c r="C29" i="1"/>
  <c r="D29" i="1"/>
  <c r="B37" i="1"/>
  <c r="C37" i="1"/>
  <c r="C44" i="1" s="1"/>
  <c r="C11" i="1" s="1"/>
  <c r="C8" i="1" s="1"/>
  <c r="C21" i="1" s="1"/>
  <c r="C23" i="1" s="1"/>
  <c r="C25" i="1" s="1"/>
  <c r="C33" i="1" s="1"/>
  <c r="D37" i="1"/>
  <c r="D44" i="1" s="1"/>
  <c r="D11" i="1" s="1"/>
  <c r="D8" i="1" s="1"/>
  <c r="D21" i="1" s="1"/>
  <c r="D23" i="1" s="1"/>
  <c r="D25" i="1" s="1"/>
  <c r="D33" i="1" s="1"/>
  <c r="B40" i="1"/>
  <c r="B44" i="1" s="1"/>
  <c r="B11" i="1" s="1"/>
  <c r="B8" i="1" s="1"/>
  <c r="B21" i="1" s="1"/>
  <c r="B23" i="1" s="1"/>
  <c r="B25" i="1" s="1"/>
  <c r="B33" i="1" s="1"/>
  <c r="C40" i="1"/>
  <c r="D40" i="1"/>
  <c r="B48" i="1"/>
  <c r="C48" i="1"/>
  <c r="C57" i="1" s="1"/>
  <c r="C59" i="1" s="1"/>
  <c r="D48" i="1"/>
  <c r="D57" i="1" s="1"/>
  <c r="D59" i="1" s="1"/>
  <c r="B49" i="1"/>
  <c r="C49" i="1"/>
  <c r="D49" i="1"/>
  <c r="B53" i="1"/>
  <c r="C53" i="1"/>
  <c r="D53" i="1"/>
  <c r="B55" i="1"/>
  <c r="C55" i="1"/>
  <c r="D55" i="1"/>
  <c r="B57" i="1"/>
  <c r="B59" i="1" s="1"/>
  <c r="B63" i="1"/>
  <c r="B72" i="1" s="1"/>
  <c r="B74" i="1" s="1"/>
  <c r="C63" i="1"/>
  <c r="C72" i="1" s="1"/>
  <c r="C74" i="1" s="1"/>
  <c r="D63" i="1"/>
  <c r="D72" i="1" s="1"/>
  <c r="D74" i="1" s="1"/>
  <c r="B64" i="1"/>
  <c r="C64" i="1"/>
  <c r="D64" i="1"/>
  <c r="B68" i="1"/>
  <c r="C68" i="1"/>
  <c r="D68" i="1"/>
  <c r="B70" i="1"/>
  <c r="C70" i="1"/>
  <c r="D70" i="1"/>
</calcChain>
</file>

<file path=xl/sharedStrings.xml><?xml version="1.0" encoding="utf-8"?>
<sst xmlns="http://schemas.openxmlformats.org/spreadsheetml/2006/main" count="65" uniqueCount="45">
  <si>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</si>
  <si>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</si>
  <si>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</si>
  <si>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</si>
  <si>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</si>
  <si>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</si>
  <si>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</si>
  <si>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</si>
  <si>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</si>
  <si>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</si>
  <si>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</si>
  <si>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</si>
  <si>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</si>
  <si>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</si>
  <si>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</si>
  <si>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</si>
  <si>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</si>
  <si>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</si>
  <si>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</si>
  <si>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</si>
  <si>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</si>
  <si>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</si>
  <si>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</si>
  <si>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</si>
  <si>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</si>
  <si>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</si>
  <si>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</si>
  <si>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</si>
  <si>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</si>
  <si>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</si>
  <si>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</si>
  <si>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</si>
  <si>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</si>
  <si>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</si>
  <si>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</si>
  <si>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</si>
  <si>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</si>
  <si>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</si>
  <si>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</si>
  <si>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</si>
  <si>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</si>
  <si>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Marzo de 2022</t>
  </si>
  <si>
    <t>Balance Presupuestario - LDF</t>
  </si>
  <si>
    <t>H. Congreso del Estado de Nuevo Leon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</si>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</sst>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sz val="12"/>
      <color theme="2" tint="-9.9978637043366805E-2"/>
      <name val="Arial"/>
      <family val="2"/>
    </font>
    <font>
      <sz val="8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2" tint="-9.9978637043366805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 wrapText="1" indent="3"/>
    </xf>
    <xf numFmtId="3" fontId="2" fillId="0" borderId="2" xfId="0" applyNumberFormat="1" applyFont="1" applyFill="1" applyBorder="1"/>
    <xf numFmtId="0" fontId="2" fillId="0" borderId="2" xfId="0" applyFont="1" applyFill="1" applyBorder="1" applyAlignment="1">
      <alignment vertical="center"/>
    </xf>
    <xf numFmtId="4" fontId="2" fillId="0" borderId="2" xfId="0" applyNumberFormat="1" applyFont="1" applyFill="1" applyBorder="1"/>
    <xf numFmtId="3" fontId="1" fillId="0" borderId="2" xfId="0" applyNumberFormat="1" applyFont="1" applyFill="1" applyBorder="1" applyProtection="1">
      <protection locked="0"/>
    </xf>
    <xf numFmtId="4" fontId="4" fillId="2" borderId="3" xfId="0" applyNumberFormat="1" applyFont="1" applyFill="1" applyBorder="1"/>
    <xf numFmtId="0" fontId="1" fillId="0" borderId="2" xfId="0" applyFont="1" applyFill="1" applyBorder="1" applyAlignment="1">
      <alignment horizontal="left" vertical="center" indent="6"/>
    </xf>
    <xf numFmtId="0" fontId="1" fillId="0" borderId="2" xfId="0" applyFont="1" applyFill="1" applyBorder="1" applyAlignment="1">
      <alignment horizontal="left" vertical="center" indent="12"/>
    </xf>
    <xf numFmtId="3" fontId="3" fillId="0" borderId="2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left" vertical="center" wrapText="1" indent="9"/>
    </xf>
    <xf numFmtId="3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 indent="6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3"/>
    </xf>
    <xf numFmtId="0" fontId="5" fillId="0" borderId="0" xfId="0" applyFont="1"/>
    <xf numFmtId="0" fontId="5" fillId="0" borderId="1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4" fontId="4" fillId="2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3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indent="3"/>
    </xf>
    <xf numFmtId="0" fontId="3" fillId="0" borderId="2" xfId="0" applyFont="1" applyFill="1" applyBorder="1" applyAlignment="1">
      <alignment horizontal="left" vertical="center" indent="3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left" vertical="center" wrapText="1" indent="3"/>
    </xf>
    <xf numFmtId="3" fontId="6" fillId="0" borderId="2" xfId="0" applyNumberFormat="1" applyFont="1" applyFill="1" applyBorder="1"/>
    <xf numFmtId="0" fontId="6" fillId="0" borderId="2" xfId="0" applyFont="1" applyFill="1" applyBorder="1" applyAlignment="1">
      <alignment horizontal="left" vertical="center" indent="3"/>
    </xf>
    <xf numFmtId="0" fontId="2" fillId="0" borderId="2" xfId="0" applyFont="1" applyFill="1" applyBorder="1" applyAlignment="1">
      <alignment horizontal="left" vertical="center" indent="3"/>
    </xf>
    <xf numFmtId="4" fontId="4" fillId="3" borderId="3" xfId="0" applyNumberFormat="1" applyFont="1" applyFill="1" applyBorder="1" applyAlignment="1"/>
    <xf numFmtId="4" fontId="7" fillId="3" borderId="3" xfId="0" applyNumberFormat="1" applyFont="1" applyFill="1" applyBorder="1" applyAlignment="1"/>
    <xf numFmtId="0" fontId="1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6%20Formatos%20LDF%201er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10">
          <cell r="B10">
            <v>400000000</v>
          </cell>
          <cell r="C10">
            <v>315465</v>
          </cell>
          <cell r="D10">
            <v>400315465</v>
          </cell>
          <cell r="E10">
            <v>80893135</v>
          </cell>
          <cell r="F10">
            <v>71770454</v>
          </cell>
          <cell r="G10">
            <v>319422330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1" customWidth="1"/>
    <col min="2" max="2" width="18.85546875" style="2" customWidth="1"/>
    <col min="3" max="3" width="14.85546875" style="2" customWidth="1"/>
    <col min="4" max="4" width="17.28515625" style="2" customWidth="1"/>
    <col min="5" max="11" width="0" style="1" hidden="1" customWidth="1"/>
    <col min="12" max="16383" width="10.7109375" style="1" hidden="1"/>
    <col min="16384" max="16384" width="2.140625" style="1" customWidth="1"/>
  </cols>
  <sheetData>
    <row r="1" spans="1:4" s="53" customFormat="1" ht="15.75" x14ac:dyDescent="0.2">
      <c r="A1" s="56" t="s">
        <v>44</v>
      </c>
      <c r="B1" s="55"/>
      <c r="C1" s="55"/>
      <c r="D1" s="54"/>
    </row>
    <row r="2" spans="1:4" s="43" customFormat="1" ht="15.75" x14ac:dyDescent="0.2">
      <c r="A2" s="52" t="s">
        <v>43</v>
      </c>
      <c r="B2" s="51"/>
      <c r="C2" s="51"/>
      <c r="D2" s="50"/>
    </row>
    <row r="3" spans="1:4" s="43" customFormat="1" ht="15.75" x14ac:dyDescent="0.2">
      <c r="A3" s="49" t="s">
        <v>42</v>
      </c>
      <c r="B3" s="48"/>
      <c r="C3" s="48"/>
      <c r="D3" s="47"/>
    </row>
    <row r="4" spans="1:4" s="43" customFormat="1" ht="15.75" x14ac:dyDescent="0.2">
      <c r="A4" s="49" t="s">
        <v>41</v>
      </c>
      <c r="B4" s="48"/>
      <c r="C4" s="48"/>
      <c r="D4" s="47"/>
    </row>
    <row r="5" spans="1:4" s="43" customFormat="1" ht="15.75" x14ac:dyDescent="0.2">
      <c r="A5" s="46" t="s">
        <v>40</v>
      </c>
      <c r="B5" s="45"/>
      <c r="C5" s="45"/>
      <c r="D5" s="44"/>
    </row>
    <row r="6" spans="1:4" s="32" customFormat="1" ht="8.25" x14ac:dyDescent="0.15"/>
    <row r="7" spans="1:4" s="43" customFormat="1" ht="39" customHeight="1" x14ac:dyDescent="0.2">
      <c r="A7" s="31" t="s">
        <v>39</v>
      </c>
      <c r="B7" s="30" t="s">
        <v>38</v>
      </c>
      <c r="C7" s="30" t="s">
        <v>9</v>
      </c>
      <c r="D7" s="30" t="s">
        <v>8</v>
      </c>
    </row>
    <row r="8" spans="1:4" ht="15.75" x14ac:dyDescent="0.25">
      <c r="A8" s="34" t="s">
        <v>37</v>
      </c>
      <c r="B8" s="15">
        <f>SUM(B9:B11)</f>
        <v>400000000</v>
      </c>
      <c r="C8" s="15">
        <f>SUM(C9:C11)</f>
        <v>98162627</v>
      </c>
      <c r="D8" s="15">
        <f>SUM(D9:D11)</f>
        <v>98162627</v>
      </c>
    </row>
    <row r="9" spans="1:4" x14ac:dyDescent="0.2">
      <c r="A9" s="13" t="s">
        <v>36</v>
      </c>
      <c r="B9" s="11">
        <v>400000000</v>
      </c>
      <c r="C9" s="11">
        <v>98162627</v>
      </c>
      <c r="D9" s="11">
        <v>98162627</v>
      </c>
    </row>
    <row r="10" spans="1:4" x14ac:dyDescent="0.2">
      <c r="A10" s="13" t="s">
        <v>7</v>
      </c>
      <c r="B10" s="11">
        <v>0</v>
      </c>
      <c r="C10" s="11">
        <v>0</v>
      </c>
      <c r="D10" s="11">
        <v>0</v>
      </c>
    </row>
    <row r="11" spans="1:4" x14ac:dyDescent="0.2">
      <c r="A11" s="13" t="s">
        <v>35</v>
      </c>
      <c r="B11" s="11">
        <f>B44</f>
        <v>0</v>
      </c>
      <c r="C11" s="11">
        <f>C44</f>
        <v>0</v>
      </c>
      <c r="D11" s="11">
        <f>D44</f>
        <v>0</v>
      </c>
    </row>
    <row r="12" spans="1:4" s="3" customFormat="1" ht="8.25" x14ac:dyDescent="0.15">
      <c r="A12" s="40"/>
      <c r="B12" s="8"/>
      <c r="C12" s="8"/>
      <c r="D12" s="8"/>
    </row>
    <row r="13" spans="1:4" ht="15.75" x14ac:dyDescent="0.25">
      <c r="A13" s="34" t="s">
        <v>34</v>
      </c>
      <c r="B13" s="15">
        <f>B14+B15</f>
        <v>400000000</v>
      </c>
      <c r="C13" s="15">
        <f>C14+C15</f>
        <v>80893135</v>
      </c>
      <c r="D13" s="15">
        <f>D14+D15</f>
        <v>71770454</v>
      </c>
    </row>
    <row r="14" spans="1:4" x14ac:dyDescent="0.2">
      <c r="A14" s="13" t="s">
        <v>15</v>
      </c>
      <c r="B14" s="11">
        <v>400000000</v>
      </c>
      <c r="C14" s="11">
        <v>80893135</v>
      </c>
      <c r="D14" s="11">
        <v>71770454</v>
      </c>
    </row>
    <row r="15" spans="1:4" x14ac:dyDescent="0.2">
      <c r="A15" s="13" t="s">
        <v>33</v>
      </c>
      <c r="B15" s="11">
        <v>0</v>
      </c>
      <c r="C15" s="11">
        <v>0</v>
      </c>
      <c r="D15" s="11">
        <v>0</v>
      </c>
    </row>
    <row r="16" spans="1:4" s="3" customFormat="1" ht="8.25" x14ac:dyDescent="0.15">
      <c r="A16" s="40"/>
      <c r="B16" s="10"/>
      <c r="C16" s="10"/>
      <c r="D16" s="10"/>
    </row>
    <row r="17" spans="1:4" ht="15.75" x14ac:dyDescent="0.25">
      <c r="A17" s="34" t="s">
        <v>32</v>
      </c>
      <c r="B17" s="42">
        <f>B18+B19</f>
        <v>0</v>
      </c>
      <c r="C17" s="15">
        <f>C18+C19</f>
        <v>315465</v>
      </c>
      <c r="D17" s="15">
        <f>D18+D19</f>
        <v>315465</v>
      </c>
    </row>
    <row r="18" spans="1:4" x14ac:dyDescent="0.2">
      <c r="A18" s="13" t="s">
        <v>14</v>
      </c>
      <c r="B18" s="41">
        <v>0</v>
      </c>
      <c r="C18" s="11">
        <v>315465</v>
      </c>
      <c r="D18" s="11">
        <v>315465</v>
      </c>
    </row>
    <row r="19" spans="1:4" x14ac:dyDescent="0.2">
      <c r="A19" s="13" t="s">
        <v>2</v>
      </c>
      <c r="B19" s="41">
        <v>0</v>
      </c>
      <c r="C19" s="11">
        <v>0</v>
      </c>
      <c r="D19" s="11">
        <v>0</v>
      </c>
    </row>
    <row r="20" spans="1:4" s="3" customFormat="1" ht="8.25" x14ac:dyDescent="0.15">
      <c r="A20" s="40"/>
      <c r="B20" s="10"/>
      <c r="C20" s="10"/>
      <c r="D20" s="10"/>
    </row>
    <row r="21" spans="1:4" ht="15.75" x14ac:dyDescent="0.25">
      <c r="A21" s="34" t="s">
        <v>31</v>
      </c>
      <c r="B21" s="15">
        <f>B8-B13+B17</f>
        <v>0</v>
      </c>
      <c r="C21" s="15">
        <f>C8-C13+C17</f>
        <v>17584957</v>
      </c>
      <c r="D21" s="15">
        <f>D8-D13+D17</f>
        <v>26707638</v>
      </c>
    </row>
    <row r="22" spans="1:4" s="3" customFormat="1" ht="8.25" x14ac:dyDescent="0.15">
      <c r="A22" s="39"/>
      <c r="B22" s="8"/>
      <c r="C22" s="8"/>
      <c r="D22" s="8"/>
    </row>
    <row r="23" spans="1:4" ht="15.75" x14ac:dyDescent="0.25">
      <c r="A23" s="34" t="s">
        <v>30</v>
      </c>
      <c r="B23" s="15">
        <f>B21-B11</f>
        <v>0</v>
      </c>
      <c r="C23" s="15">
        <f>C21-C11</f>
        <v>17584957</v>
      </c>
      <c r="D23" s="15">
        <f>D21-D11</f>
        <v>26707638</v>
      </c>
    </row>
    <row r="24" spans="1:4" s="3" customFormat="1" ht="8.25" x14ac:dyDescent="0.15">
      <c r="A24" s="39"/>
      <c r="B24" s="38"/>
      <c r="C24" s="38"/>
      <c r="D24" s="38"/>
    </row>
    <row r="25" spans="1:4" ht="31.5" x14ac:dyDescent="0.2">
      <c r="A25" s="7" t="s">
        <v>29</v>
      </c>
      <c r="B25" s="6">
        <f>B23-B17</f>
        <v>0</v>
      </c>
      <c r="C25" s="6">
        <f>C23-C17</f>
        <v>17269492</v>
      </c>
      <c r="D25" s="6">
        <f>D23-D17</f>
        <v>26392173</v>
      </c>
    </row>
    <row r="26" spans="1:4" s="3" customFormat="1" ht="8.25" x14ac:dyDescent="0.15">
      <c r="A26" s="37"/>
      <c r="B26" s="36"/>
      <c r="C26" s="36"/>
      <c r="D26" s="36"/>
    </row>
    <row r="27" spans="1:4" s="3" customFormat="1" ht="8.25" x14ac:dyDescent="0.15">
      <c r="A27" s="35"/>
      <c r="B27" s="32"/>
      <c r="C27" s="32"/>
      <c r="D27" s="32"/>
    </row>
    <row r="28" spans="1:4" ht="24.95" customHeight="1" x14ac:dyDescent="0.2">
      <c r="A28" s="31" t="s">
        <v>11</v>
      </c>
      <c r="B28" s="30" t="s">
        <v>28</v>
      </c>
      <c r="C28" s="30" t="s">
        <v>9</v>
      </c>
      <c r="D28" s="30" t="s">
        <v>27</v>
      </c>
    </row>
    <row r="29" spans="1:4" ht="15.75" x14ac:dyDescent="0.2">
      <c r="A29" s="34" t="s">
        <v>26</v>
      </c>
      <c r="B29" s="6">
        <f>B30+B31</f>
        <v>0</v>
      </c>
      <c r="C29" s="6">
        <f>C30+C31</f>
        <v>0</v>
      </c>
      <c r="D29" s="6">
        <f>D30+D31</f>
        <v>0</v>
      </c>
    </row>
    <row r="30" spans="1:4" x14ac:dyDescent="0.2">
      <c r="A30" s="13" t="s">
        <v>25</v>
      </c>
      <c r="B30" s="26">
        <v>0</v>
      </c>
      <c r="C30" s="26">
        <v>0</v>
      </c>
      <c r="D30" s="26">
        <v>0</v>
      </c>
    </row>
    <row r="31" spans="1:4" x14ac:dyDescent="0.2">
      <c r="A31" s="13" t="s">
        <v>24</v>
      </c>
      <c r="B31" s="26">
        <v>0</v>
      </c>
      <c r="C31" s="26">
        <v>0</v>
      </c>
      <c r="D31" s="26">
        <v>0</v>
      </c>
    </row>
    <row r="32" spans="1:4" s="3" customFormat="1" ht="8.25" x14ac:dyDescent="0.15">
      <c r="A32" s="9"/>
      <c r="B32" s="28"/>
      <c r="C32" s="28"/>
      <c r="D32" s="28"/>
    </row>
    <row r="33" spans="1:4" ht="15.75" x14ac:dyDescent="0.2">
      <c r="A33" s="34" t="s">
        <v>23</v>
      </c>
      <c r="B33" s="6">
        <f>B25+B29</f>
        <v>0</v>
      </c>
      <c r="C33" s="6">
        <f>C25+C29</f>
        <v>17269492</v>
      </c>
      <c r="D33" s="6">
        <f>D25+D29</f>
        <v>26392173</v>
      </c>
    </row>
    <row r="34" spans="1:4" s="3" customFormat="1" ht="8.25" x14ac:dyDescent="0.15">
      <c r="A34" s="5"/>
      <c r="B34" s="5"/>
      <c r="C34" s="5"/>
      <c r="D34" s="5"/>
    </row>
    <row r="35" spans="1:4" s="3" customFormat="1" ht="8.25" x14ac:dyDescent="0.15">
      <c r="A35" s="35"/>
      <c r="B35" s="32"/>
      <c r="C35" s="32"/>
      <c r="D35" s="32"/>
    </row>
    <row r="36" spans="1:4" ht="31.5" x14ac:dyDescent="0.2">
      <c r="A36" s="31" t="s">
        <v>11</v>
      </c>
      <c r="B36" s="30" t="s">
        <v>10</v>
      </c>
      <c r="C36" s="30" t="s">
        <v>9</v>
      </c>
      <c r="D36" s="30" t="s">
        <v>8</v>
      </c>
    </row>
    <row r="37" spans="1:4" ht="15.75" x14ac:dyDescent="0.2">
      <c r="A37" s="34" t="s">
        <v>22</v>
      </c>
      <c r="B37" s="6">
        <f>B38+B39</f>
        <v>0</v>
      </c>
      <c r="C37" s="6">
        <f>C38+C39</f>
        <v>0</v>
      </c>
      <c r="D37" s="6">
        <f>D38+D39</f>
        <v>0</v>
      </c>
    </row>
    <row r="38" spans="1:4" x14ac:dyDescent="0.2">
      <c r="A38" s="13" t="s">
        <v>17</v>
      </c>
      <c r="B38" s="26">
        <v>0</v>
      </c>
      <c r="C38" s="26">
        <v>0</v>
      </c>
      <c r="D38" s="26">
        <v>0</v>
      </c>
    </row>
    <row r="39" spans="1:4" x14ac:dyDescent="0.2">
      <c r="A39" s="13" t="s">
        <v>5</v>
      </c>
      <c r="B39" s="26">
        <v>0</v>
      </c>
      <c r="C39" s="26">
        <v>0</v>
      </c>
      <c r="D39" s="26">
        <v>0</v>
      </c>
    </row>
    <row r="40" spans="1:4" ht="15.75" x14ac:dyDescent="0.2">
      <c r="A40" s="34" t="s">
        <v>21</v>
      </c>
      <c r="B40" s="6">
        <f>B41+B42</f>
        <v>0</v>
      </c>
      <c r="C40" s="6">
        <f>C41+C42</f>
        <v>0</v>
      </c>
      <c r="D40" s="6">
        <f>D41+D42</f>
        <v>0</v>
      </c>
    </row>
    <row r="41" spans="1:4" x14ac:dyDescent="0.2">
      <c r="A41" s="13" t="s">
        <v>16</v>
      </c>
      <c r="B41" s="26">
        <v>0</v>
      </c>
      <c r="C41" s="26">
        <v>0</v>
      </c>
      <c r="D41" s="26">
        <v>0</v>
      </c>
    </row>
    <row r="42" spans="1:4" x14ac:dyDescent="0.2">
      <c r="A42" s="13" t="s">
        <v>4</v>
      </c>
      <c r="B42" s="26">
        <v>0</v>
      </c>
      <c r="C42" s="26">
        <v>0</v>
      </c>
      <c r="D42" s="26">
        <v>0</v>
      </c>
    </row>
    <row r="43" spans="1:4" s="3" customFormat="1" ht="8.25" x14ac:dyDescent="0.15">
      <c r="A43" s="9"/>
      <c r="B43" s="28"/>
      <c r="C43" s="28"/>
      <c r="D43" s="28"/>
    </row>
    <row r="44" spans="1:4" ht="15.75" x14ac:dyDescent="0.2">
      <c r="A44" s="34" t="s">
        <v>20</v>
      </c>
      <c r="B44" s="6">
        <f>B37-B40</f>
        <v>0</v>
      </c>
      <c r="C44" s="6">
        <f>C37-C40</f>
        <v>0</v>
      </c>
      <c r="D44" s="6">
        <f>D37-D40</f>
        <v>0</v>
      </c>
    </row>
    <row r="45" spans="1:4" s="3" customFormat="1" ht="8.25" x14ac:dyDescent="0.15">
      <c r="A45" s="33"/>
      <c r="B45" s="5"/>
      <c r="C45" s="5"/>
      <c r="D45" s="5"/>
    </row>
    <row r="46" spans="1:4" s="3" customFormat="1" ht="8.25" x14ac:dyDescent="0.15">
      <c r="A46" s="32"/>
      <c r="B46" s="32"/>
      <c r="C46" s="32"/>
      <c r="D46" s="32"/>
    </row>
    <row r="47" spans="1:4" ht="31.5" x14ac:dyDescent="0.2">
      <c r="A47" s="31" t="s">
        <v>11</v>
      </c>
      <c r="B47" s="30" t="s">
        <v>10</v>
      </c>
      <c r="C47" s="30" t="s">
        <v>9</v>
      </c>
      <c r="D47" s="30" t="s">
        <v>8</v>
      </c>
    </row>
    <row r="48" spans="1:4" x14ac:dyDescent="0.2">
      <c r="A48" s="18" t="s">
        <v>19</v>
      </c>
      <c r="B48" s="29">
        <f>B9</f>
        <v>400000000</v>
      </c>
      <c r="C48" s="29">
        <f>C9</f>
        <v>98162627</v>
      </c>
      <c r="D48" s="29">
        <f>D9</f>
        <v>98162627</v>
      </c>
    </row>
    <row r="49" spans="1:4" ht="31.5" x14ac:dyDescent="0.2">
      <c r="A49" s="16" t="s">
        <v>18</v>
      </c>
      <c r="B49" s="6">
        <f>B50-B51</f>
        <v>0</v>
      </c>
      <c r="C49" s="6">
        <f>C50-C51</f>
        <v>0</v>
      </c>
      <c r="D49" s="6">
        <f>D50-D51</f>
        <v>0</v>
      </c>
    </row>
    <row r="50" spans="1:4" x14ac:dyDescent="0.2">
      <c r="A50" s="14" t="s">
        <v>17</v>
      </c>
      <c r="B50" s="26">
        <v>0</v>
      </c>
      <c r="C50" s="26">
        <v>0</v>
      </c>
      <c r="D50" s="26">
        <v>0</v>
      </c>
    </row>
    <row r="51" spans="1:4" x14ac:dyDescent="0.2">
      <c r="A51" s="14" t="s">
        <v>16</v>
      </c>
      <c r="B51" s="26">
        <v>0</v>
      </c>
      <c r="C51" s="26">
        <v>0</v>
      </c>
      <c r="D51" s="26">
        <v>0</v>
      </c>
    </row>
    <row r="52" spans="1:4" s="3" customFormat="1" ht="8.25" x14ac:dyDescent="0.15">
      <c r="A52" s="9"/>
      <c r="B52" s="28"/>
      <c r="C52" s="28"/>
      <c r="D52" s="28"/>
    </row>
    <row r="53" spans="1:4" x14ac:dyDescent="0.2">
      <c r="A53" s="13" t="s">
        <v>15</v>
      </c>
      <c r="B53" s="26">
        <f>B14</f>
        <v>400000000</v>
      </c>
      <c r="C53" s="26">
        <f>C14</f>
        <v>80893135</v>
      </c>
      <c r="D53" s="26">
        <f>D14</f>
        <v>71770454</v>
      </c>
    </row>
    <row r="54" spans="1:4" s="3" customFormat="1" ht="8.25" x14ac:dyDescent="0.15">
      <c r="A54" s="9"/>
      <c r="B54" s="25"/>
      <c r="C54" s="28"/>
      <c r="D54" s="28"/>
    </row>
    <row r="55" spans="1:4" x14ac:dyDescent="0.2">
      <c r="A55" s="13" t="s">
        <v>14</v>
      </c>
      <c r="B55" s="27">
        <f>B18</f>
        <v>0</v>
      </c>
      <c r="C55" s="26">
        <f>C18</f>
        <v>315465</v>
      </c>
      <c r="D55" s="26">
        <f>D18</f>
        <v>315465</v>
      </c>
    </row>
    <row r="56" spans="1:4" s="3" customFormat="1" ht="8.25" x14ac:dyDescent="0.15">
      <c r="A56" s="9"/>
      <c r="B56" s="25"/>
      <c r="C56" s="25"/>
      <c r="D56" s="25"/>
    </row>
    <row r="57" spans="1:4" ht="32.25" customHeight="1" x14ac:dyDescent="0.2">
      <c r="A57" s="7" t="s">
        <v>13</v>
      </c>
      <c r="B57" s="6">
        <f>B48+B49-B53+B55</f>
        <v>0</v>
      </c>
      <c r="C57" s="6">
        <f>C48+C49-C53+C55</f>
        <v>17584957</v>
      </c>
      <c r="D57" s="6">
        <f>D48+D49-D53+D55</f>
        <v>26707638</v>
      </c>
    </row>
    <row r="58" spans="1:4" s="3" customFormat="1" ht="8.25" x14ac:dyDescent="0.15">
      <c r="A58" s="24"/>
      <c r="B58" s="23"/>
      <c r="C58" s="23"/>
      <c r="D58" s="23"/>
    </row>
    <row r="59" spans="1:4" ht="30" customHeight="1" x14ac:dyDescent="0.2">
      <c r="A59" s="7" t="s">
        <v>12</v>
      </c>
      <c r="B59" s="6">
        <f>B57-B49</f>
        <v>0</v>
      </c>
      <c r="C59" s="6">
        <f>C57-C49</f>
        <v>17584957</v>
      </c>
      <c r="D59" s="6">
        <f>D57-D49</f>
        <v>26707638</v>
      </c>
    </row>
    <row r="60" spans="1:4" s="21" customFormat="1" ht="11.25" x14ac:dyDescent="0.2">
      <c r="A60" s="22"/>
      <c r="B60" s="22"/>
      <c r="C60" s="22"/>
      <c r="D60" s="22"/>
    </row>
    <row r="61" spans="1:4" s="3" customFormat="1" ht="8.25" x14ac:dyDescent="0.15"/>
    <row r="62" spans="1:4" ht="31.5" x14ac:dyDescent="0.2">
      <c r="A62" s="20" t="s">
        <v>11</v>
      </c>
      <c r="B62" s="19" t="s">
        <v>10</v>
      </c>
      <c r="C62" s="19" t="s">
        <v>9</v>
      </c>
      <c r="D62" s="19" t="s">
        <v>8</v>
      </c>
    </row>
    <row r="63" spans="1:4" x14ac:dyDescent="0.2">
      <c r="A63" s="18" t="s">
        <v>7</v>
      </c>
      <c r="B63" s="17">
        <f>B10</f>
        <v>0</v>
      </c>
      <c r="C63" s="17">
        <f>C10</f>
        <v>0</v>
      </c>
      <c r="D63" s="17">
        <f>D10</f>
        <v>0</v>
      </c>
    </row>
    <row r="64" spans="1:4" ht="31.5" x14ac:dyDescent="0.25">
      <c r="A64" s="16" t="s">
        <v>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">
      <c r="A65" s="14" t="s">
        <v>5</v>
      </c>
      <c r="B65" s="11">
        <v>0</v>
      </c>
      <c r="C65" s="11">
        <v>0</v>
      </c>
      <c r="D65" s="11">
        <v>0</v>
      </c>
    </row>
    <row r="66" spans="1:4" x14ac:dyDescent="0.2">
      <c r="A66" s="14" t="s">
        <v>4</v>
      </c>
      <c r="B66" s="11">
        <v>0</v>
      </c>
      <c r="C66" s="11">
        <v>0</v>
      </c>
      <c r="D66" s="11">
        <v>0</v>
      </c>
    </row>
    <row r="67" spans="1:4" s="3" customFormat="1" ht="8.25" x14ac:dyDescent="0.15">
      <c r="A67" s="9"/>
      <c r="B67" s="8"/>
      <c r="C67" s="8"/>
      <c r="D67" s="8"/>
    </row>
    <row r="68" spans="1:4" x14ac:dyDescent="0.2">
      <c r="A68" s="13" t="s">
        <v>3</v>
      </c>
      <c r="B68" s="11">
        <f>B15</f>
        <v>0</v>
      </c>
      <c r="C68" s="11">
        <f>C15</f>
        <v>0</v>
      </c>
      <c r="D68" s="11">
        <f>D15</f>
        <v>0</v>
      </c>
    </row>
    <row r="69" spans="1:4" s="3" customFormat="1" ht="8.25" x14ac:dyDescent="0.15">
      <c r="A69" s="9"/>
      <c r="B69" s="10"/>
      <c r="C69" s="10"/>
      <c r="D69" s="10"/>
    </row>
    <row r="70" spans="1:4" x14ac:dyDescent="0.2">
      <c r="A70" s="13" t="s">
        <v>2</v>
      </c>
      <c r="B70" s="12">
        <f>B19</f>
        <v>0</v>
      </c>
      <c r="C70" s="11">
        <f>C19</f>
        <v>0</v>
      </c>
      <c r="D70" s="11">
        <f>D19</f>
        <v>0</v>
      </c>
    </row>
    <row r="71" spans="1:4" s="3" customFormat="1" ht="8.25" x14ac:dyDescent="0.15">
      <c r="A71" s="9"/>
      <c r="B71" s="10"/>
      <c r="C71" s="10"/>
      <c r="D71" s="10"/>
    </row>
    <row r="72" spans="1:4" ht="30" customHeight="1" x14ac:dyDescent="0.2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s="3" customFormat="1" ht="8.25" x14ac:dyDescent="0.15">
      <c r="A73" s="9"/>
      <c r="B73" s="8"/>
      <c r="C73" s="8"/>
      <c r="D73" s="8"/>
    </row>
    <row r="74" spans="1:4" ht="30" customHeight="1" x14ac:dyDescent="0.2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s="3" customFormat="1" ht="8.25" x14ac:dyDescent="0.15">
      <c r="A75" s="5"/>
      <c r="B75" s="4"/>
      <c r="C75" s="4"/>
      <c r="D75" s="4"/>
    </row>
  </sheetData>
  <mergeCells count="5">
    <mergeCell ref="A1:D1"/>
    <mergeCell ref="A2:D2"/>
    <mergeCell ref="A3:D3"/>
    <mergeCell ref="A5:D5"/>
    <mergeCell ref="A4:D4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2022-08-09T21:13:47Z</dcterms:created>
  <dcterms:modified xsi:type="dcterms:W3CDTF">2022-08-09T21:13:52Z</dcterms:modified>
</cp:coreProperties>
</file>