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0605"/>
  </bookViews>
  <sheets>
    <sheet name="F.5 Edo.Analí.Ing.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'[4]F.6b Edo.Ejerc.Adm.'!$B$29</definedName>
    <definedName name="GASTO_E_FIN_02">'[4]F.6b Edo.Ejerc.Adm.'!$C$29</definedName>
    <definedName name="GASTO_E_FIN_03">'[4]F.6b Edo.Ejerc.Adm.'!$D$29</definedName>
    <definedName name="GASTO_E_FIN_04">'[4]F.6b Edo.Ejerc.Adm.'!$E$29</definedName>
    <definedName name="GASTO_E_FIN_05">'[4]F.6b Edo.Ejerc.Adm.'!$F$29</definedName>
    <definedName name="GASTO_E_FIN_06">'[4]F.6b Edo.Ejerc.Adm.'!$G$29</definedName>
    <definedName name="GASTO_E_T1">'[4]F.6b Edo.Ejerc.Adm.'!$B$20</definedName>
    <definedName name="GASTO_E_T2">'[4]F.6b Edo.Ejerc.Adm.'!$C$20</definedName>
    <definedName name="GASTO_E_T3">'[4]F.6b Edo.Ejerc.Adm.'!$D$20</definedName>
    <definedName name="GASTO_E_T4">'[4]F.6b Edo.Ejerc.Adm.'!$E$20</definedName>
    <definedName name="GASTO_E_T5">'[4]F.6b Edo.Ejerc.Adm.'!$F$20</definedName>
    <definedName name="GASTO_E_T6">'[4]F.6b Edo.Ejerc.Adm.'!$G$20</definedName>
    <definedName name="GASTO_NE_FIN_01">'[4]F.6b Edo.Ejerc.Adm.'!$B$19</definedName>
    <definedName name="GASTO_NE_FIN_02">'[4]F.6b Edo.Ejerc.Adm.'!$C$19</definedName>
    <definedName name="GASTO_NE_FIN_03">'[4]F.6b Edo.Ejerc.Adm.'!$D$19</definedName>
    <definedName name="GASTO_NE_FIN_04">'[4]F.6b Edo.Ejerc.Adm.'!$E$19</definedName>
    <definedName name="GASTO_NE_FIN_05">'[4]F.6b Edo.Ejerc.Adm.'!$F$19</definedName>
    <definedName name="GASTO_NE_FIN_06">'[4]F.6b Edo.Ejerc.Adm.'!$G$19</definedName>
    <definedName name="GASTO_NE_T1">'[4]F.6b Edo.Ejerc.Adm.'!$B$10</definedName>
    <definedName name="GASTO_NE_T2">'[4]F.6b Edo.Ejerc.Adm.'!$C$10</definedName>
    <definedName name="GASTO_NE_T3">'[4]F.6b Edo.Ejerc.Adm.'!$D$10</definedName>
    <definedName name="GASTO_NE_T4">'[4]F.6b Edo.Ejerc.Adm.'!$E$10</definedName>
    <definedName name="GASTO_NE_T5">'[4]F.6b Edo.Ejerc.Adm.'!$F$10</definedName>
    <definedName name="GASTO_NE_T6">'[4]F.6b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B16" i="1"/>
  <c r="C16" i="1"/>
  <c r="C41" i="1" s="1"/>
  <c r="C70" i="1" s="1"/>
  <c r="D16" i="1"/>
  <c r="E16" i="1"/>
  <c r="F16" i="1"/>
  <c r="G17" i="1"/>
  <c r="G18" i="1"/>
  <c r="G19" i="1"/>
  <c r="G16" i="1" s="1"/>
  <c r="G20" i="1"/>
  <c r="G21" i="1"/>
  <c r="G22" i="1"/>
  <c r="G23" i="1"/>
  <c r="G24" i="1"/>
  <c r="G25" i="1"/>
  <c r="G26" i="1"/>
  <c r="G27" i="1"/>
  <c r="B28" i="1"/>
  <c r="B41" i="1" s="1"/>
  <c r="B70" i="1" s="1"/>
  <c r="C28" i="1"/>
  <c r="D28" i="1"/>
  <c r="E28" i="1"/>
  <c r="F28" i="1"/>
  <c r="G29" i="1"/>
  <c r="G28" i="1" s="1"/>
  <c r="G30" i="1"/>
  <c r="G31" i="1"/>
  <c r="G32" i="1"/>
  <c r="G33" i="1"/>
  <c r="D34" i="1"/>
  <c r="B35" i="1"/>
  <c r="C35" i="1"/>
  <c r="D35" i="1"/>
  <c r="E35" i="1"/>
  <c r="F35" i="1"/>
  <c r="G36" i="1"/>
  <c r="G35" i="1" s="1"/>
  <c r="B37" i="1"/>
  <c r="C37" i="1"/>
  <c r="D37" i="1"/>
  <c r="E37" i="1"/>
  <c r="F37" i="1"/>
  <c r="G37" i="1"/>
  <c r="G38" i="1"/>
  <c r="D39" i="1"/>
  <c r="G39" i="1"/>
  <c r="D41" i="1"/>
  <c r="D70" i="1" s="1"/>
  <c r="E41" i="1"/>
  <c r="E70" i="1" s="1"/>
  <c r="F41" i="1"/>
  <c r="F70" i="1" s="1"/>
  <c r="B45" i="1"/>
  <c r="C45" i="1"/>
  <c r="D45" i="1"/>
  <c r="E45" i="1"/>
  <c r="F45" i="1"/>
  <c r="G46" i="1"/>
  <c r="G45" i="1" s="1"/>
  <c r="G47" i="1"/>
  <c r="G48" i="1"/>
  <c r="G49" i="1"/>
  <c r="G50" i="1"/>
  <c r="G51" i="1"/>
  <c r="G52" i="1"/>
  <c r="G53" i="1"/>
  <c r="B54" i="1"/>
  <c r="B65" i="1" s="1"/>
  <c r="C54" i="1"/>
  <c r="C65" i="1" s="1"/>
  <c r="D54" i="1"/>
  <c r="E54" i="1"/>
  <c r="F54" i="1"/>
  <c r="G55" i="1"/>
  <c r="G54" i="1" s="1"/>
  <c r="G56" i="1"/>
  <c r="G57" i="1"/>
  <c r="G58" i="1"/>
  <c r="B59" i="1"/>
  <c r="C59" i="1"/>
  <c r="D59" i="1"/>
  <c r="E59" i="1"/>
  <c r="F59" i="1"/>
  <c r="G60" i="1"/>
  <c r="G59" i="1" s="1"/>
  <c r="G61" i="1"/>
  <c r="G62" i="1"/>
  <c r="G63" i="1"/>
  <c r="D65" i="1"/>
  <c r="E65" i="1"/>
  <c r="F65" i="1"/>
  <c r="B67" i="1"/>
  <c r="C67" i="1"/>
  <c r="D67" i="1"/>
  <c r="E67" i="1"/>
  <c r="F67" i="1"/>
  <c r="G68" i="1"/>
  <c r="G67" i="1" s="1"/>
  <c r="G73" i="1"/>
  <c r="G75" i="1" s="1"/>
  <c r="G74" i="1"/>
  <c r="B75" i="1"/>
  <c r="C75" i="1"/>
  <c r="D75" i="1"/>
  <c r="E75" i="1"/>
  <c r="F75" i="1"/>
  <c r="G65" i="1" l="1"/>
  <c r="G41" i="1"/>
  <c r="G70" i="1" s="1"/>
</calcChain>
</file>

<file path=xl/sharedStrings.xml><?xml version="1.0" encoding="utf-8"?>
<sst xmlns="http://schemas.openxmlformats.org/spreadsheetml/2006/main" count="75" uniqueCount="75">
  <si>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</si>
  <si>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</si>
  <si>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</si>
  <si>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</si>
  <si>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</si>
  <si>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</si>
  <si>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</si>
  <si>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</si>
  <si>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</si>
  <si>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</si>
  <si>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</si>
  <si>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</si>
  <si>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</si>
  <si>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</si>
  <si>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</si>
  <si>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</si>
  <si>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</si>
  <si>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</si>
  <si>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</si>
  <si>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</si>
  <si>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</si>
  <si>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</si>
  <si>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</si>
  <si>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</si>
  <si>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</si>
  <si>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</si>
  <si>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</si>
  <si>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</si>
  <si>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</si>
  <si>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</si>
  <si>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</si>
  <si>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</si>
  <si>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</si>
  <si>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</si>
  <si>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</si>
  <si>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</si>
  <si>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</si>
  <si>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</si>
  <si>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</si>
  <si>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</si>
  <si>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</si>
  <si>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</si>
  <si>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</si>
  <si>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</si>
  <si>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</si>
  <si>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</si>
  <si>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</si>
  <si>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</si>
  <si>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</si>
  <si>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</si>
  <si>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</si>
  <si>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</si>
  <si>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</si>
  <si>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</si>
  <si>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</si>
  <si>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</si>
  <si>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</si>
  <si>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</si>
  <si>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</si>
  <si>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</si>
  <si>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</si>
  <si>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</si>
  <si>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</si>
  <si>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</si>
  <si>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</si>
  <si>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</si>
  <si>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</si>
  <si>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</si>
  <si>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</si>
  <si>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</si>
  <si>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</si>
  <si>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Del 1 de Enero al 30 de Junio de 2022</t>
  </si>
  <si>
    <t>Estado Analítico de Ingresos Detallado - LDF</t>
  </si>
  <si>
    <t>H. Congreso del Estado de Nuevo Leon</t>
  </si>
  <si>
    <t>Formato 5  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</si>
</sst>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left" vertical="center" wrapText="1" indent="2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>
      <alignment horizontal="left" vertical="center" wrapText="1" indent="2"/>
    </xf>
    <xf numFmtId="3" fontId="1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indent="2"/>
    </xf>
    <xf numFmtId="3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indent="2"/>
    </xf>
    <xf numFmtId="0" fontId="1" fillId="0" borderId="2" xfId="0" applyFont="1" applyFill="1" applyBorder="1" applyAlignment="1">
      <alignment horizontal="left" vertical="center" wrapText="1" indent="4"/>
    </xf>
    <xf numFmtId="0" fontId="1" fillId="0" borderId="2" xfId="0" applyFont="1" applyFill="1" applyBorder="1" applyAlignment="1">
      <alignment horizontal="left" wrapText="1" indent="4"/>
    </xf>
    <xf numFmtId="4" fontId="1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4" fillId="0" borderId="0" xfId="0" applyFont="1"/>
    <xf numFmtId="4" fontId="1" fillId="2" borderId="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>
      <alignment horizontal="left" vertical="center" indent="4"/>
    </xf>
    <xf numFmtId="0" fontId="1" fillId="0" borderId="2" xfId="0" applyFont="1" applyFill="1" applyBorder="1" applyAlignment="1">
      <alignment horizontal="left" vertical="center" indent="2"/>
    </xf>
    <xf numFmtId="0" fontId="1" fillId="0" borderId="2" xfId="0" applyFont="1" applyFill="1" applyBorder="1"/>
    <xf numFmtId="0" fontId="3" fillId="0" borderId="4" xfId="0" applyFont="1" applyFill="1" applyBorder="1" applyAlignment="1">
      <alignment horizontal="left" vertical="center"/>
    </xf>
    <xf numFmtId="0" fontId="1" fillId="0" borderId="0" xfId="0" applyFont="1" applyFill="1"/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2-07-27%20Formatos%20LDF%202o.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3 Inf.Anal. Obli.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>
        <row r="10">
          <cell r="B10">
            <v>400000000</v>
          </cell>
          <cell r="C10">
            <v>648465</v>
          </cell>
          <cell r="D10">
            <v>400648465</v>
          </cell>
          <cell r="E10">
            <v>172077093</v>
          </cell>
          <cell r="F10">
            <v>160047667</v>
          </cell>
          <cell r="G10">
            <v>228571372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topLeftCell="A43" workbookViewId="0">
      <selection sqref="A1:G77"/>
    </sheetView>
  </sheetViews>
  <sheetFormatPr baseColWidth="10" defaultColWidth="0" defaultRowHeight="15" zeroHeight="1" x14ac:dyDescent="0.2"/>
  <cols>
    <col min="1" max="1" width="81.28515625" style="1" customWidth="1"/>
    <col min="2" max="2" width="13.85546875" style="2" customWidth="1"/>
    <col min="3" max="3" width="18.28515625" style="2" customWidth="1"/>
    <col min="4" max="4" width="14" style="2" customWidth="1"/>
    <col min="5" max="6" width="14" style="2" bestFit="1" customWidth="1"/>
    <col min="7" max="7" width="14.7109375" style="2" customWidth="1"/>
    <col min="8" max="8" width="0" style="1" hidden="1" customWidth="1"/>
    <col min="9" max="16383" width="10.7109375" style="1" hidden="1"/>
    <col min="16384" max="16384" width="2.5703125" style="1" customWidth="1"/>
  </cols>
  <sheetData>
    <row r="1" spans="1:8" ht="15.75" x14ac:dyDescent="0.25">
      <c r="A1" s="48" t="s">
        <v>74</v>
      </c>
      <c r="B1" s="48"/>
      <c r="C1" s="48"/>
      <c r="D1" s="48"/>
      <c r="E1" s="48"/>
      <c r="F1" s="48"/>
      <c r="G1" s="48"/>
    </row>
    <row r="2" spans="1:8" s="29" customFormat="1" ht="15.75" x14ac:dyDescent="0.2">
      <c r="A2" s="47" t="s">
        <v>73</v>
      </c>
      <c r="B2" s="46"/>
      <c r="C2" s="46"/>
      <c r="D2" s="46"/>
      <c r="E2" s="46"/>
      <c r="F2" s="46"/>
      <c r="G2" s="45"/>
    </row>
    <row r="3" spans="1:8" s="29" customFormat="1" ht="15.75" x14ac:dyDescent="0.2">
      <c r="A3" s="44" t="s">
        <v>72</v>
      </c>
      <c r="B3" s="43"/>
      <c r="C3" s="43"/>
      <c r="D3" s="43"/>
      <c r="E3" s="43"/>
      <c r="F3" s="43"/>
      <c r="G3" s="42"/>
    </row>
    <row r="4" spans="1:8" s="29" customFormat="1" ht="15.75" x14ac:dyDescent="0.2">
      <c r="A4" s="41" t="s">
        <v>71</v>
      </c>
      <c r="B4" s="40"/>
      <c r="C4" s="40"/>
      <c r="D4" s="40"/>
      <c r="E4" s="40"/>
      <c r="F4" s="40"/>
      <c r="G4" s="39"/>
    </row>
    <row r="5" spans="1:8" s="29" customFormat="1" ht="15.75" x14ac:dyDescent="0.2">
      <c r="A5" s="38" t="s">
        <v>70</v>
      </c>
      <c r="B5" s="37"/>
      <c r="C5" s="37"/>
      <c r="D5" s="37"/>
      <c r="E5" s="37"/>
      <c r="F5" s="37"/>
      <c r="G5" s="36"/>
    </row>
    <row r="6" spans="1:8" s="29" customFormat="1" ht="15.75" x14ac:dyDescent="0.2">
      <c r="A6" s="35" t="s">
        <v>69</v>
      </c>
      <c r="B6" s="34" t="s">
        <v>68</v>
      </c>
      <c r="C6" s="34"/>
      <c r="D6" s="34"/>
      <c r="E6" s="34"/>
      <c r="F6" s="34"/>
      <c r="G6" s="30" t="s">
        <v>67</v>
      </c>
    </row>
    <row r="7" spans="1:8" s="29" customFormat="1" ht="31.5" x14ac:dyDescent="0.2">
      <c r="A7" s="33"/>
      <c r="B7" s="32" t="s">
        <v>66</v>
      </c>
      <c r="C7" s="32" t="s">
        <v>65</v>
      </c>
      <c r="D7" s="31" t="s">
        <v>64</v>
      </c>
      <c r="E7" s="31" t="s">
        <v>63</v>
      </c>
      <c r="F7" s="31" t="s">
        <v>62</v>
      </c>
      <c r="G7" s="30"/>
    </row>
    <row r="8" spans="1:8" ht="15.75" x14ac:dyDescent="0.2">
      <c r="A8" s="28" t="s">
        <v>61</v>
      </c>
      <c r="B8" s="27"/>
      <c r="C8" s="27"/>
      <c r="D8" s="27"/>
      <c r="E8" s="27"/>
      <c r="F8" s="27"/>
      <c r="G8" s="27"/>
    </row>
    <row r="9" spans="1:8" ht="15.75" x14ac:dyDescent="0.25">
      <c r="A9" s="26" t="s">
        <v>60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f>F9-B9</f>
        <v>0</v>
      </c>
      <c r="H9" s="22"/>
    </row>
    <row r="10" spans="1:8" x14ac:dyDescent="0.2">
      <c r="A10" s="26" t="s">
        <v>59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f>F10-B10</f>
        <v>0</v>
      </c>
    </row>
    <row r="11" spans="1:8" x14ac:dyDescent="0.2">
      <c r="A11" s="26" t="s">
        <v>58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f>F11-B11</f>
        <v>0</v>
      </c>
    </row>
    <row r="12" spans="1:8" x14ac:dyDescent="0.2">
      <c r="A12" s="26" t="s">
        <v>57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>F12-B12</f>
        <v>0</v>
      </c>
    </row>
    <row r="13" spans="1:8" x14ac:dyDescent="0.2">
      <c r="A13" s="26" t="s">
        <v>56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f>F13-B13</f>
        <v>0</v>
      </c>
    </row>
    <row r="14" spans="1:8" x14ac:dyDescent="0.2">
      <c r="A14" s="26" t="s">
        <v>55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>F14-B14</f>
        <v>0</v>
      </c>
    </row>
    <row r="15" spans="1:8" x14ac:dyDescent="0.2">
      <c r="A15" s="26" t="s">
        <v>54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>F15-B15</f>
        <v>0</v>
      </c>
    </row>
    <row r="16" spans="1:8" x14ac:dyDescent="0.2">
      <c r="A16" s="17" t="s">
        <v>53</v>
      </c>
      <c r="B16" s="9">
        <f>SUM(B17:B27)</f>
        <v>0</v>
      </c>
      <c r="C16" s="9">
        <f>SUM(C17:C27)</f>
        <v>0</v>
      </c>
      <c r="D16" s="9">
        <f>SUM(D17:D27)</f>
        <v>0</v>
      </c>
      <c r="E16" s="9">
        <f>SUM(E17:E27)</f>
        <v>0</v>
      </c>
      <c r="F16" s="9">
        <f>SUM(F17:F27)</f>
        <v>0</v>
      </c>
      <c r="G16" s="9">
        <f>SUM(G17:G27)</f>
        <v>0</v>
      </c>
    </row>
    <row r="17" spans="1:7" x14ac:dyDescent="0.2">
      <c r="A17" s="25" t="s">
        <v>52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f>F17-B17</f>
        <v>0</v>
      </c>
    </row>
    <row r="18" spans="1:7" x14ac:dyDescent="0.2">
      <c r="A18" s="25" t="s">
        <v>51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>F18-B18</f>
        <v>0</v>
      </c>
    </row>
    <row r="19" spans="1:7" x14ac:dyDescent="0.2">
      <c r="A19" s="25" t="s">
        <v>50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f>F19-B19</f>
        <v>0</v>
      </c>
    </row>
    <row r="20" spans="1:7" x14ac:dyDescent="0.2">
      <c r="A20" s="25" t="s">
        <v>49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f>F20-B20</f>
        <v>0</v>
      </c>
    </row>
    <row r="21" spans="1:7" x14ac:dyDescent="0.2">
      <c r="A21" s="25" t="s">
        <v>48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f>F21-B21</f>
        <v>0</v>
      </c>
    </row>
    <row r="22" spans="1:7" x14ac:dyDescent="0.2">
      <c r="A22" s="25" t="s">
        <v>47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f>F22-B22</f>
        <v>0</v>
      </c>
    </row>
    <row r="23" spans="1:7" x14ac:dyDescent="0.2">
      <c r="A23" s="25" t="s">
        <v>46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f>F23-B23</f>
        <v>0</v>
      </c>
    </row>
    <row r="24" spans="1:7" x14ac:dyDescent="0.2">
      <c r="A24" s="25" t="s">
        <v>45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>F24-B24</f>
        <v>0</v>
      </c>
    </row>
    <row r="25" spans="1:7" x14ac:dyDescent="0.2">
      <c r="A25" s="25" t="s">
        <v>44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f>F25-B25</f>
        <v>0</v>
      </c>
    </row>
    <row r="26" spans="1:7" x14ac:dyDescent="0.2">
      <c r="A26" s="25" t="s">
        <v>43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f>F26-B26</f>
        <v>0</v>
      </c>
    </row>
    <row r="27" spans="1:7" x14ac:dyDescent="0.2">
      <c r="A27" s="25" t="s">
        <v>42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f>F27-B27</f>
        <v>0</v>
      </c>
    </row>
    <row r="28" spans="1:7" x14ac:dyDescent="0.2">
      <c r="A28" s="17" t="s">
        <v>41</v>
      </c>
      <c r="B28" s="9">
        <f>SUM(B29:B33)</f>
        <v>0</v>
      </c>
      <c r="C28" s="9">
        <f>SUM(C29:C33)</f>
        <v>0</v>
      </c>
      <c r="D28" s="9">
        <f>SUM(D29:D33)</f>
        <v>0</v>
      </c>
      <c r="E28" s="9">
        <f>SUM(E29:E33)</f>
        <v>0</v>
      </c>
      <c r="F28" s="9">
        <f>SUM(F29:F33)</f>
        <v>0</v>
      </c>
      <c r="G28" s="9">
        <f>SUM(G29:G33)</f>
        <v>0</v>
      </c>
    </row>
    <row r="29" spans="1:7" x14ac:dyDescent="0.2">
      <c r="A29" s="25" t="s">
        <v>40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f>F29-B29</f>
        <v>0</v>
      </c>
    </row>
    <row r="30" spans="1:7" x14ac:dyDescent="0.2">
      <c r="A30" s="25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f>F30-B30</f>
        <v>0</v>
      </c>
    </row>
    <row r="31" spans="1:7" x14ac:dyDescent="0.2">
      <c r="A31" s="25" t="s">
        <v>38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f>F31-B31</f>
        <v>0</v>
      </c>
    </row>
    <row r="32" spans="1:7" x14ac:dyDescent="0.2">
      <c r="A32" s="25" t="s">
        <v>37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f>F32-B32</f>
        <v>0</v>
      </c>
    </row>
    <row r="33" spans="1:8" x14ac:dyDescent="0.2">
      <c r="A33" s="25" t="s">
        <v>36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f>F33-B33</f>
        <v>0</v>
      </c>
    </row>
    <row r="34" spans="1:8" x14ac:dyDescent="0.2">
      <c r="A34" s="17" t="s">
        <v>35</v>
      </c>
      <c r="B34" s="9">
        <v>400000000</v>
      </c>
      <c r="C34" s="9">
        <v>0</v>
      </c>
      <c r="D34" s="9">
        <f>B34+C34</f>
        <v>400000000</v>
      </c>
      <c r="E34" s="9">
        <v>195000000</v>
      </c>
      <c r="F34" s="9">
        <v>195000000</v>
      </c>
      <c r="G34" s="9">
        <v>0</v>
      </c>
    </row>
    <row r="35" spans="1:8" x14ac:dyDescent="0.2">
      <c r="A35" s="17" t="s">
        <v>34</v>
      </c>
      <c r="B35" s="9">
        <f>B36</f>
        <v>0</v>
      </c>
      <c r="C35" s="9">
        <f>C36</f>
        <v>0</v>
      </c>
      <c r="D35" s="9">
        <f>D36</f>
        <v>0</v>
      </c>
      <c r="E35" s="9">
        <f>E36</f>
        <v>0</v>
      </c>
      <c r="F35" s="9">
        <f>F36</f>
        <v>0</v>
      </c>
      <c r="G35" s="9">
        <f>G36</f>
        <v>0</v>
      </c>
    </row>
    <row r="36" spans="1:8" x14ac:dyDescent="0.2">
      <c r="A36" s="25" t="s">
        <v>33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f>F36-B36</f>
        <v>0</v>
      </c>
    </row>
    <row r="37" spans="1:8" x14ac:dyDescent="0.2">
      <c r="A37" s="17" t="s">
        <v>32</v>
      </c>
      <c r="B37" s="9">
        <f>B38+B39</f>
        <v>0</v>
      </c>
      <c r="C37" s="9">
        <f>C38+C39</f>
        <v>0</v>
      </c>
      <c r="D37" s="9">
        <f>D38+D39</f>
        <v>0</v>
      </c>
      <c r="E37" s="9">
        <f>E38+E39</f>
        <v>1502282</v>
      </c>
      <c r="F37" s="9">
        <f>F38+F39</f>
        <v>1502282</v>
      </c>
      <c r="G37" s="9">
        <f>G38+G39</f>
        <v>1502282</v>
      </c>
    </row>
    <row r="38" spans="1:8" x14ac:dyDescent="0.2">
      <c r="A38" s="25" t="s">
        <v>31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f>F38-B38</f>
        <v>0</v>
      </c>
    </row>
    <row r="39" spans="1:8" x14ac:dyDescent="0.2">
      <c r="A39" s="25" t="s">
        <v>30</v>
      </c>
      <c r="B39" s="9">
        <v>0</v>
      </c>
      <c r="C39" s="9">
        <v>0</v>
      </c>
      <c r="D39" s="9">
        <f>B39+C39</f>
        <v>0</v>
      </c>
      <c r="E39" s="9">
        <v>1502282</v>
      </c>
      <c r="F39" s="9">
        <v>1502282</v>
      </c>
      <c r="G39" s="9">
        <f>F39-B39</f>
        <v>1502282</v>
      </c>
    </row>
    <row r="40" spans="1:8" s="3" customFormat="1" ht="8.25" x14ac:dyDescent="0.15">
      <c r="A40" s="14"/>
      <c r="B40" s="24"/>
      <c r="C40" s="24"/>
      <c r="D40" s="24"/>
      <c r="E40" s="24"/>
      <c r="F40" s="24"/>
      <c r="G40" s="24"/>
    </row>
    <row r="41" spans="1:8" ht="15.75" x14ac:dyDescent="0.2">
      <c r="A41" s="15" t="s">
        <v>29</v>
      </c>
      <c r="B41" s="7">
        <f>SUM(B9,B10,B11,B12,B13,B14,B15,B16,B28,B34,B35,B37)</f>
        <v>400000000</v>
      </c>
      <c r="C41" s="7">
        <f>SUM(C9,C10,C11,C12,C13,C14,C15,C16,C28,C34,C35,C37)</f>
        <v>0</v>
      </c>
      <c r="D41" s="7">
        <f>SUM(D9,D10,D11,D12,D13,D14,D15,D16,D28,D34,D35,D37)</f>
        <v>400000000</v>
      </c>
      <c r="E41" s="7">
        <f>SUM(E9,E10,E11,E12,E13,E14,E15,E16,E28,E34,E35,E37)</f>
        <v>196502282</v>
      </c>
      <c r="F41" s="7">
        <f>SUM(F9,F10,F11,F12,F13,F14,F15,F16,F28,F34,F35,F37)</f>
        <v>196502282</v>
      </c>
      <c r="G41" s="7">
        <f>SUM(G9,G10,G11,G12,G13,G14,G15,G16,G28,G34,G35,G37)</f>
        <v>1502282</v>
      </c>
    </row>
    <row r="42" spans="1:8" ht="15.75" x14ac:dyDescent="0.25">
      <c r="A42" s="15" t="s">
        <v>28</v>
      </c>
      <c r="B42" s="23"/>
      <c r="C42" s="23"/>
      <c r="D42" s="23"/>
      <c r="E42" s="23"/>
      <c r="F42" s="23"/>
      <c r="G42" s="7">
        <v>1502282</v>
      </c>
      <c r="H42" s="22"/>
    </row>
    <row r="43" spans="1:8" s="3" customFormat="1" ht="8.25" x14ac:dyDescent="0.15">
      <c r="A43" s="14"/>
      <c r="B43" s="21"/>
      <c r="C43" s="21"/>
      <c r="D43" s="21"/>
      <c r="E43" s="21"/>
      <c r="F43" s="21"/>
      <c r="G43" s="21"/>
    </row>
    <row r="44" spans="1:8" ht="15.75" x14ac:dyDescent="0.2">
      <c r="A44" s="15" t="s">
        <v>27</v>
      </c>
      <c r="B44" s="20"/>
      <c r="C44" s="20"/>
      <c r="D44" s="20"/>
      <c r="E44" s="20"/>
      <c r="F44" s="20"/>
      <c r="G44" s="20"/>
    </row>
    <row r="45" spans="1:8" x14ac:dyDescent="0.2">
      <c r="A45" s="17" t="s">
        <v>26</v>
      </c>
      <c r="B45" s="9">
        <f>SUM(B46:B53)</f>
        <v>0</v>
      </c>
      <c r="C45" s="9">
        <f>SUM(C46:C53)</f>
        <v>0</v>
      </c>
      <c r="D45" s="9">
        <f>SUM(D46:D53)</f>
        <v>0</v>
      </c>
      <c r="E45" s="9">
        <f>SUM(E46:E53)</f>
        <v>0</v>
      </c>
      <c r="F45" s="9">
        <f>SUM(F46:F53)</f>
        <v>0</v>
      </c>
      <c r="G45" s="9">
        <f>SUM(G46:G53)</f>
        <v>0</v>
      </c>
    </row>
    <row r="46" spans="1:8" x14ac:dyDescent="0.2">
      <c r="A46" s="18" t="s">
        <v>25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f>F46-B46</f>
        <v>0</v>
      </c>
    </row>
    <row r="47" spans="1:8" x14ac:dyDescent="0.2">
      <c r="A47" s="18" t="s">
        <v>24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f>F47-B47</f>
        <v>0</v>
      </c>
    </row>
    <row r="48" spans="1:8" x14ac:dyDescent="0.2">
      <c r="A48" s="18" t="s">
        <v>23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f>F48-B48</f>
        <v>0</v>
      </c>
    </row>
    <row r="49" spans="1:7" ht="32.25" customHeight="1" x14ac:dyDescent="0.2">
      <c r="A49" s="18" t="s">
        <v>22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f>F49-B49</f>
        <v>0</v>
      </c>
    </row>
    <row r="50" spans="1:7" x14ac:dyDescent="0.2">
      <c r="A50" s="18" t="s">
        <v>21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f>F50-B50</f>
        <v>0</v>
      </c>
    </row>
    <row r="51" spans="1:7" x14ac:dyDescent="0.2">
      <c r="A51" s="18" t="s">
        <v>20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f>F51-B51</f>
        <v>0</v>
      </c>
    </row>
    <row r="52" spans="1:7" ht="30" x14ac:dyDescent="0.2">
      <c r="A52" s="19" t="s">
        <v>19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f>F52-B52</f>
        <v>0</v>
      </c>
    </row>
    <row r="53" spans="1:7" ht="30" x14ac:dyDescent="0.2">
      <c r="A53" s="18" t="s">
        <v>18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f>F53-B53</f>
        <v>0</v>
      </c>
    </row>
    <row r="54" spans="1:7" x14ac:dyDescent="0.2">
      <c r="A54" s="17" t="s">
        <v>17</v>
      </c>
      <c r="B54" s="9">
        <f>SUM(B55:B58)</f>
        <v>0</v>
      </c>
      <c r="C54" s="9">
        <f>SUM(C55:C58)</f>
        <v>0</v>
      </c>
      <c r="D54" s="9">
        <f>SUM(D55:D58)</f>
        <v>0</v>
      </c>
      <c r="E54" s="9">
        <f>SUM(E55:E58)</f>
        <v>0</v>
      </c>
      <c r="F54" s="9">
        <f>SUM(F55:F58)</f>
        <v>0</v>
      </c>
      <c r="G54" s="9">
        <f>SUM(G55:G58)</f>
        <v>0</v>
      </c>
    </row>
    <row r="55" spans="1:7" x14ac:dyDescent="0.2">
      <c r="A55" s="19" t="s">
        <v>16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f>F55-B55</f>
        <v>0</v>
      </c>
    </row>
    <row r="56" spans="1:7" x14ac:dyDescent="0.2">
      <c r="A56" s="18" t="s">
        <v>15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f>F56-B56</f>
        <v>0</v>
      </c>
    </row>
    <row r="57" spans="1:7" x14ac:dyDescent="0.2">
      <c r="A57" s="18" t="s">
        <v>14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f>F57-B57</f>
        <v>0</v>
      </c>
    </row>
    <row r="58" spans="1:7" x14ac:dyDescent="0.2">
      <c r="A58" s="19" t="s">
        <v>13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f>F58-B58</f>
        <v>0</v>
      </c>
    </row>
    <row r="59" spans="1:7" x14ac:dyDescent="0.2">
      <c r="A59" s="17" t="s">
        <v>12</v>
      </c>
      <c r="B59" s="9">
        <f>SUM(B60:B61)</f>
        <v>0</v>
      </c>
      <c r="C59" s="9">
        <f>SUM(C60:C61)</f>
        <v>0</v>
      </c>
      <c r="D59" s="9">
        <f>SUM(D60:D61)</f>
        <v>0</v>
      </c>
      <c r="E59" s="9">
        <f>SUM(E60:E61)</f>
        <v>0</v>
      </c>
      <c r="F59" s="9">
        <f>SUM(F60:F61)</f>
        <v>0</v>
      </c>
      <c r="G59" s="9">
        <f>SUM(G60:G61)</f>
        <v>0</v>
      </c>
    </row>
    <row r="60" spans="1:7" ht="30" x14ac:dyDescent="0.2">
      <c r="A60" s="18" t="s">
        <v>11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f>F60-B60</f>
        <v>0</v>
      </c>
    </row>
    <row r="61" spans="1:7" x14ac:dyDescent="0.2">
      <c r="A61" s="18" t="s">
        <v>10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f>F61-B61</f>
        <v>0</v>
      </c>
    </row>
    <row r="62" spans="1:7" x14ac:dyDescent="0.2">
      <c r="A62" s="17" t="s">
        <v>9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f>F62-B62</f>
        <v>0</v>
      </c>
    </row>
    <row r="63" spans="1:7" x14ac:dyDescent="0.2">
      <c r="A63" s="17" t="s">
        <v>8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f>F63-B63</f>
        <v>0</v>
      </c>
    </row>
    <row r="64" spans="1:7" s="3" customFormat="1" ht="8.25" x14ac:dyDescent="0.15">
      <c r="A64" s="14"/>
      <c r="B64" s="13"/>
      <c r="C64" s="13"/>
      <c r="D64" s="13"/>
      <c r="E64" s="13"/>
      <c r="F64" s="13"/>
      <c r="G64" s="13"/>
    </row>
    <row r="65" spans="1:7" ht="15.75" x14ac:dyDescent="0.2">
      <c r="A65" s="15" t="s">
        <v>7</v>
      </c>
      <c r="B65" s="7">
        <f>B45+B54+B59+B62+B63</f>
        <v>0</v>
      </c>
      <c r="C65" s="7">
        <f>C45+C54+C59+C62+C63</f>
        <v>0</v>
      </c>
      <c r="D65" s="7">
        <f>D45+D54+D59+D62+D63</f>
        <v>0</v>
      </c>
      <c r="E65" s="7">
        <f>E45+E54+E59+E62+E63</f>
        <v>0</v>
      </c>
      <c r="F65" s="7">
        <f>F45+F54+F59+F62+F63</f>
        <v>0</v>
      </c>
      <c r="G65" s="7">
        <f>G45+G54+G59+G62+G63</f>
        <v>0</v>
      </c>
    </row>
    <row r="66" spans="1:7" s="3" customFormat="1" ht="8.25" x14ac:dyDescent="0.15">
      <c r="A66" s="14"/>
      <c r="B66" s="13"/>
      <c r="C66" s="13"/>
      <c r="D66" s="13"/>
      <c r="E66" s="13"/>
      <c r="F66" s="13"/>
      <c r="G66" s="13"/>
    </row>
    <row r="67" spans="1:7" ht="15.75" x14ac:dyDescent="0.2">
      <c r="A67" s="15" t="s">
        <v>6</v>
      </c>
      <c r="B67" s="7">
        <f>B68</f>
        <v>0</v>
      </c>
      <c r="C67" s="7">
        <f>C68</f>
        <v>0</v>
      </c>
      <c r="D67" s="7">
        <f>D68</f>
        <v>0</v>
      </c>
      <c r="E67" s="7">
        <f>E68</f>
        <v>0</v>
      </c>
      <c r="F67" s="7">
        <f>F68</f>
        <v>0</v>
      </c>
      <c r="G67" s="7">
        <f>G68</f>
        <v>0</v>
      </c>
    </row>
    <row r="68" spans="1:7" x14ac:dyDescent="0.2">
      <c r="A68" s="16" t="s">
        <v>5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f>F68-B68</f>
        <v>0</v>
      </c>
    </row>
    <row r="69" spans="1:7" s="3" customFormat="1" ht="8.25" x14ac:dyDescent="0.15">
      <c r="A69" s="14"/>
      <c r="B69" s="13"/>
      <c r="C69" s="13"/>
      <c r="D69" s="13"/>
      <c r="E69" s="13"/>
      <c r="F69" s="13"/>
      <c r="G69" s="13"/>
    </row>
    <row r="70" spans="1:7" ht="15.75" x14ac:dyDescent="0.2">
      <c r="A70" s="15" t="s">
        <v>4</v>
      </c>
      <c r="B70" s="7">
        <f>B41+B65+B67</f>
        <v>400000000</v>
      </c>
      <c r="C70" s="7">
        <f>C41+C65+C67</f>
        <v>0</v>
      </c>
      <c r="D70" s="7">
        <f>D41+D65+D67</f>
        <v>400000000</v>
      </c>
      <c r="E70" s="7">
        <f>E41+E65+E67</f>
        <v>196502282</v>
      </c>
      <c r="F70" s="7">
        <f>F41+F65+F67</f>
        <v>196502282</v>
      </c>
      <c r="G70" s="7">
        <f>G41+G65+G67</f>
        <v>1502282</v>
      </c>
    </row>
    <row r="71" spans="1:7" s="3" customFormat="1" ht="8.25" x14ac:dyDescent="0.15">
      <c r="A71" s="14"/>
      <c r="B71" s="13"/>
      <c r="C71" s="13"/>
      <c r="D71" s="13"/>
      <c r="E71" s="13"/>
      <c r="F71" s="13"/>
      <c r="G71" s="13"/>
    </row>
    <row r="72" spans="1:7" ht="15.75" x14ac:dyDescent="0.2">
      <c r="A72" s="12" t="s">
        <v>3</v>
      </c>
      <c r="B72" s="11"/>
      <c r="C72" s="11"/>
      <c r="D72" s="11"/>
      <c r="E72" s="11"/>
      <c r="F72" s="11"/>
      <c r="G72" s="11"/>
    </row>
    <row r="73" spans="1:7" ht="30" x14ac:dyDescent="0.2">
      <c r="A73" s="10" t="s">
        <v>2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f>F73-B73</f>
        <v>0</v>
      </c>
    </row>
    <row r="74" spans="1:7" ht="30" x14ac:dyDescent="0.2">
      <c r="A74" s="10" t="s">
        <v>1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f>F74-B74</f>
        <v>0</v>
      </c>
    </row>
    <row r="75" spans="1:7" ht="15.75" x14ac:dyDescent="0.2">
      <c r="A75" s="8" t="s">
        <v>0</v>
      </c>
      <c r="B75" s="7">
        <f>B73+B74</f>
        <v>0</v>
      </c>
      <c r="C75" s="7">
        <f>C73+C74</f>
        <v>0</v>
      </c>
      <c r="D75" s="7">
        <f>D73+D74</f>
        <v>0</v>
      </c>
      <c r="E75" s="7">
        <f>E73+E74</f>
        <v>0</v>
      </c>
      <c r="F75" s="7">
        <f>F73+F74</f>
        <v>0</v>
      </c>
      <c r="G75" s="7">
        <f>G73+G74</f>
        <v>0</v>
      </c>
    </row>
    <row r="76" spans="1:7" s="3" customFormat="1" ht="8.25" x14ac:dyDescent="0.15">
      <c r="A76" s="6"/>
      <c r="B76" s="5"/>
      <c r="C76" s="5"/>
      <c r="D76" s="5"/>
      <c r="E76" s="5"/>
      <c r="F76" s="5"/>
      <c r="G76" s="5"/>
    </row>
    <row r="77" spans="1:7" s="3" customFormat="1" ht="8.25" x14ac:dyDescent="0.15">
      <c r="B77" s="4"/>
      <c r="C77" s="4"/>
      <c r="D77" s="4"/>
      <c r="E77" s="4"/>
      <c r="F77" s="4"/>
      <c r="G77" s="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2022-08-08T23:17:02Z</dcterms:created>
  <dcterms:modified xsi:type="dcterms:W3CDTF">2022-08-08T23:17:07Z</dcterms:modified>
</cp:coreProperties>
</file>