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0  27-10-22 3-2022\LDF\"/>
    </mc:Choice>
  </mc:AlternateContent>
  <bookViews>
    <workbookView xWindow="0" yWindow="0" windowWidth="28800" windowHeight="11805"/>
  </bookViews>
  <sheets>
    <sheet name="F.5 Edo.Analí.Ing.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'[3]F.3 Inf.Anal. Obli.'!$E$13</definedName>
    <definedName name="APP_FIN_06">'[3]F.3 Inf.Anal. Obli.'!$G$13</definedName>
    <definedName name="APP_FIN_07">'[3]F.3 Inf.Anal. Obli.'!$H$13</definedName>
    <definedName name="APP_FIN_08">'[3]F.3 Inf.Anal. Obli.'!$I$13</definedName>
    <definedName name="APP_FIN_09">'[3]F.3 Inf.Anal. Obli.'!$J$13</definedName>
    <definedName name="APP_FIN_10">'[3]F.3 Inf.Anal. Obli.'!$K$13</definedName>
    <definedName name="APP_T10">'[3]F.3 Inf.Anal. Obli.'!$K$8</definedName>
    <definedName name="APP_T4">'[3]F.3 Inf.Anal. Obli.'!$E$8</definedName>
    <definedName name="APP_T6">'[3]F.3 Inf.Anal. Obli.'!$G$8</definedName>
    <definedName name="APP_T7">'[3]F.3 Inf.Anal. Obli.'!$H$8</definedName>
    <definedName name="APP_T8">'[3]F.3 Inf.Anal. Obli.'!$I$8</definedName>
    <definedName name="APP_T9">'[3]F.3 Inf.Anal. Obli.'!$J$8</definedName>
    <definedName name="ENTE_PUBLICO_A">'[2]Info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'[3]F.3 Inf.Anal. Obli.'!$E$19</definedName>
    <definedName name="OTROS_FIN_06">'[3]F.3 Inf.Anal. Obli.'!$G$19</definedName>
    <definedName name="OTROS_FIN_07">'[3]F.3 Inf.Anal. Obli.'!$H$19</definedName>
    <definedName name="OTROS_FIN_08">'[3]F.3 Inf.Anal. Obli.'!$I$19</definedName>
    <definedName name="OTROS_FIN_09">'[3]F.3 Inf.Anal. Obli.'!$J$19</definedName>
    <definedName name="OTROS_FIN_10">'[3]F.3 Inf.Anal. Obli.'!$K$19</definedName>
    <definedName name="OTROS_T10">'[3]F.3 Inf.Anal. Obli.'!$K$14</definedName>
    <definedName name="OTROS_T4">'[3]F.3 Inf.Anal. Obli.'!$E$14</definedName>
    <definedName name="OTROS_T6">'[3]F.3 Inf.Anal. Obli.'!$G$14</definedName>
    <definedName name="OTROS_T7">'[3]F.3 Inf.Anal. Obli.'!$H$14</definedName>
    <definedName name="OTROS_T8">'[3]F.3 Inf.Anal. Obli.'!$I$14</definedName>
    <definedName name="OTROS_T9">'[3]F.3 Inf.Anal. Obli.'!$J$14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 s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G65" i="1" s="1"/>
  <c r="F45" i="1"/>
  <c r="F65" i="1" s="1"/>
  <c r="E45" i="1"/>
  <c r="E65" i="1" s="1"/>
  <c r="D45" i="1"/>
  <c r="D65" i="1" s="1"/>
  <c r="C45" i="1"/>
  <c r="C65" i="1" s="1"/>
  <c r="B45" i="1"/>
  <c r="B65" i="1" s="1"/>
  <c r="G39" i="1"/>
  <c r="D39" i="1"/>
  <c r="G38" i="1"/>
  <c r="G37" i="1" s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D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F41" i="1" s="1"/>
  <c r="F70" i="1" s="1"/>
  <c r="E16" i="1"/>
  <c r="E41" i="1" s="1"/>
  <c r="E70" i="1" s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G41" i="1" s="1"/>
  <c r="G70" i="1" s="1"/>
</calcChain>
</file>

<file path=xl/sharedStrings.xml><?xml version="1.0" encoding="utf-8"?>
<sst xmlns="http://schemas.openxmlformats.org/spreadsheetml/2006/main" count="75" uniqueCount="75">
  <si>
    <t>Formato 5   Estado Analítico de Ingresos Detallado - LDF</t>
  </si>
  <si>
    <t>H. Congreso del Estado de Nuevo Leon</t>
  </si>
  <si>
    <t>Estado Analítico de Ingresos Detallado - LDF</t>
  </si>
  <si>
    <t>Del 1 de Enero al 30 de Septiembre de 2022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</si>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</sst>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2" fillId="0" borderId="12" xfId="0" applyFont="1" applyFill="1" applyBorder="1" applyAlignment="1">
      <alignment horizontal="left" indent="2"/>
    </xf>
    <xf numFmtId="0" fontId="2" fillId="0" borderId="12" xfId="0" applyFont="1" applyFill="1" applyBorder="1" applyAlignment="1">
      <alignment horizontal="left" vertical="center" indent="4"/>
    </xf>
    <xf numFmtId="0" fontId="4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1" fillId="0" borderId="12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4"/>
    </xf>
    <xf numFmtId="0" fontId="2" fillId="0" borderId="12" xfId="0" applyFont="1" applyFill="1" applyBorder="1" applyAlignment="1">
      <alignment horizontal="left" wrapText="1" indent="4"/>
    </xf>
    <xf numFmtId="3" fontId="4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2"/>
    </xf>
    <xf numFmtId="0" fontId="1" fillId="0" borderId="12" xfId="0" applyFont="1" applyFill="1" applyBorder="1" applyAlignment="1">
      <alignment horizontal="left" vertical="center" wrapText="1" indent="2"/>
    </xf>
    <xf numFmtId="0" fontId="4" fillId="0" borderId="11" xfId="0" applyFont="1" applyFill="1" applyBorder="1" applyAlignment="1">
      <alignment vertical="center"/>
    </xf>
    <xf numFmtId="4" fontId="4" fillId="0" borderId="11" xfId="0" applyNumberFormat="1" applyFont="1" applyFill="1" applyBorder="1"/>
    <xf numFmtId="4" fontId="4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8%20Formatos%20LDF%203er.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400000000</v>
          </cell>
          <cell r="C10">
            <v>2388465</v>
          </cell>
          <cell r="D10">
            <v>402388465</v>
          </cell>
          <cell r="E10">
            <v>272768655</v>
          </cell>
          <cell r="F10">
            <v>255208977</v>
          </cell>
          <cell r="G10">
            <v>129619810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workbookViewId="0">
      <selection sqref="A1:G77"/>
    </sheetView>
  </sheetViews>
  <sheetFormatPr baseColWidth="10" defaultColWidth="0" defaultRowHeight="15" zeroHeight="1" x14ac:dyDescent="0.2"/>
  <cols>
    <col min="1" max="1" width="81.28515625" style="2" customWidth="1"/>
    <col min="2" max="2" width="13.85546875" style="48" customWidth="1"/>
    <col min="3" max="3" width="18.28515625" style="48" customWidth="1"/>
    <col min="4" max="4" width="14" style="48" customWidth="1"/>
    <col min="5" max="6" width="14" style="48" bestFit="1" customWidth="1"/>
    <col min="7" max="7" width="14.7109375" style="48" customWidth="1"/>
    <col min="8" max="8" width="0" style="2" hidden="1" customWidth="1"/>
    <col min="9" max="16383" width="10.7109375" style="2" hidden="1"/>
    <col min="16384" max="16384" width="2.5703125" style="2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s="6" customFormat="1" ht="15.75" x14ac:dyDescent="0.2">
      <c r="A2" s="3" t="s">
        <v>1</v>
      </c>
      <c r="B2" s="4"/>
      <c r="C2" s="4"/>
      <c r="D2" s="4"/>
      <c r="E2" s="4"/>
      <c r="F2" s="4"/>
      <c r="G2" s="5"/>
    </row>
    <row r="3" spans="1:8" s="6" customFormat="1" ht="15.75" x14ac:dyDescent="0.2">
      <c r="A3" s="7" t="s">
        <v>2</v>
      </c>
      <c r="B3" s="8"/>
      <c r="C3" s="8"/>
      <c r="D3" s="8"/>
      <c r="E3" s="8"/>
      <c r="F3" s="8"/>
      <c r="G3" s="9"/>
    </row>
    <row r="4" spans="1:8" s="6" customFormat="1" ht="15.75" x14ac:dyDescent="0.2">
      <c r="A4" s="10" t="s">
        <v>3</v>
      </c>
      <c r="B4" s="11"/>
      <c r="C4" s="11"/>
      <c r="D4" s="11"/>
      <c r="E4" s="11"/>
      <c r="F4" s="11"/>
      <c r="G4" s="12"/>
    </row>
    <row r="5" spans="1:8" s="6" customFormat="1" ht="15.75" x14ac:dyDescent="0.2">
      <c r="A5" s="13" t="s">
        <v>4</v>
      </c>
      <c r="B5" s="14"/>
      <c r="C5" s="14"/>
      <c r="D5" s="14"/>
      <c r="E5" s="14"/>
      <c r="F5" s="14"/>
      <c r="G5" s="15"/>
    </row>
    <row r="6" spans="1:8" s="6" customFormat="1" ht="15.75" x14ac:dyDescent="0.2">
      <c r="A6" s="16" t="s">
        <v>5</v>
      </c>
      <c r="B6" s="17" t="s">
        <v>6</v>
      </c>
      <c r="C6" s="17"/>
      <c r="D6" s="17"/>
      <c r="E6" s="17"/>
      <c r="F6" s="17"/>
      <c r="G6" s="18" t="s">
        <v>7</v>
      </c>
    </row>
    <row r="7" spans="1:8" s="6" customFormat="1" ht="31.5" x14ac:dyDescent="0.2">
      <c r="A7" s="19"/>
      <c r="B7" s="20" t="s">
        <v>8</v>
      </c>
      <c r="C7" s="20" t="s">
        <v>9</v>
      </c>
      <c r="D7" s="21" t="s">
        <v>10</v>
      </c>
      <c r="E7" s="21" t="s">
        <v>11</v>
      </c>
      <c r="F7" s="21" t="s">
        <v>12</v>
      </c>
      <c r="G7" s="18"/>
    </row>
    <row r="8" spans="1:8" ht="15.75" x14ac:dyDescent="0.2">
      <c r="A8" s="22" t="s">
        <v>13</v>
      </c>
      <c r="B8" s="23"/>
      <c r="C8" s="23"/>
      <c r="D8" s="23"/>
      <c r="E8" s="23"/>
      <c r="F8" s="23"/>
      <c r="G8" s="23"/>
    </row>
    <row r="9" spans="1:8" ht="15.75" x14ac:dyDescent="0.25">
      <c r="A9" s="24" t="s">
        <v>14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f>F9-B9</f>
        <v>0</v>
      </c>
      <c r="H9" s="26"/>
    </row>
    <row r="10" spans="1:8" x14ac:dyDescent="0.2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f t="shared" ref="G10:G15" si="0">F10-B10</f>
        <v>0</v>
      </c>
    </row>
    <row r="11" spans="1:8" x14ac:dyDescent="0.2">
      <c r="A11" s="24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f t="shared" si="0"/>
        <v>0</v>
      </c>
    </row>
    <row r="12" spans="1:8" x14ac:dyDescent="0.2">
      <c r="A12" s="24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f t="shared" si="0"/>
        <v>0</v>
      </c>
    </row>
    <row r="13" spans="1:8" x14ac:dyDescent="0.2">
      <c r="A13" s="24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f t="shared" si="0"/>
        <v>0</v>
      </c>
    </row>
    <row r="14" spans="1:8" x14ac:dyDescent="0.2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0"/>
        <v>0</v>
      </c>
    </row>
    <row r="15" spans="1:8" x14ac:dyDescent="0.2">
      <c r="A15" s="24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f t="shared" si="0"/>
        <v>0</v>
      </c>
    </row>
    <row r="16" spans="1:8" x14ac:dyDescent="0.2">
      <c r="A16" s="27" t="s">
        <v>21</v>
      </c>
      <c r="B16" s="25">
        <f t="shared" ref="B16:G16" si="1">SUM(B17:B27)</f>
        <v>0</v>
      </c>
      <c r="C16" s="25">
        <f t="shared" si="1"/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</row>
    <row r="17" spans="1:7" x14ac:dyDescent="0.2">
      <c r="A17" s="28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f>F17-B17</f>
        <v>0</v>
      </c>
    </row>
    <row r="18" spans="1:7" x14ac:dyDescent="0.2">
      <c r="A18" s="28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f t="shared" ref="G18:G27" si="2">F18-B18</f>
        <v>0</v>
      </c>
    </row>
    <row r="19" spans="1:7" x14ac:dyDescent="0.2">
      <c r="A19" s="28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f t="shared" si="2"/>
        <v>0</v>
      </c>
    </row>
    <row r="20" spans="1:7" x14ac:dyDescent="0.2">
      <c r="A20" s="28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f t="shared" si="2"/>
        <v>0</v>
      </c>
    </row>
    <row r="21" spans="1:7" x14ac:dyDescent="0.2">
      <c r="A21" s="28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f t="shared" si="2"/>
        <v>0</v>
      </c>
    </row>
    <row r="22" spans="1:7" x14ac:dyDescent="0.2">
      <c r="A22" s="28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f t="shared" si="2"/>
        <v>0</v>
      </c>
    </row>
    <row r="23" spans="1:7" x14ac:dyDescent="0.2">
      <c r="A23" s="28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2"/>
        <v>0</v>
      </c>
    </row>
    <row r="24" spans="1:7" x14ac:dyDescent="0.2">
      <c r="A24" s="28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f t="shared" si="2"/>
        <v>0</v>
      </c>
    </row>
    <row r="25" spans="1:7" x14ac:dyDescent="0.2">
      <c r="A25" s="28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2"/>
        <v>0</v>
      </c>
    </row>
    <row r="26" spans="1:7" x14ac:dyDescent="0.2">
      <c r="A26" s="28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2"/>
        <v>0</v>
      </c>
    </row>
    <row r="27" spans="1:7" x14ac:dyDescent="0.2">
      <c r="A27" s="28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2"/>
        <v>0</v>
      </c>
    </row>
    <row r="28" spans="1:7" x14ac:dyDescent="0.2">
      <c r="A28" s="27" t="s">
        <v>33</v>
      </c>
      <c r="B28" s="25">
        <f t="shared" ref="B28:G28" si="3">SUM(B29:B33)</f>
        <v>0</v>
      </c>
      <c r="C28" s="25">
        <f t="shared" si="3"/>
        <v>0</v>
      </c>
      <c r="D28" s="25">
        <f t="shared" si="3"/>
        <v>0</v>
      </c>
      <c r="E28" s="25">
        <f t="shared" si="3"/>
        <v>0</v>
      </c>
      <c r="F28" s="25">
        <f t="shared" si="3"/>
        <v>0</v>
      </c>
      <c r="G28" s="25">
        <f t="shared" si="3"/>
        <v>0</v>
      </c>
    </row>
    <row r="29" spans="1:7" x14ac:dyDescent="0.2">
      <c r="A29" s="28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f t="shared" ref="G29:G34" si="4">F29-B29</f>
        <v>0</v>
      </c>
    </row>
    <row r="30" spans="1:7" x14ac:dyDescent="0.2">
      <c r="A30" s="28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f t="shared" si="4"/>
        <v>0</v>
      </c>
    </row>
    <row r="31" spans="1:7" x14ac:dyDescent="0.2">
      <c r="A31" s="28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4"/>
        <v>0</v>
      </c>
    </row>
    <row r="32" spans="1:7" x14ac:dyDescent="0.2">
      <c r="A32" s="28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f t="shared" si="4"/>
        <v>0</v>
      </c>
    </row>
    <row r="33" spans="1:8" x14ac:dyDescent="0.2">
      <c r="A33" s="28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f t="shared" si="4"/>
        <v>0</v>
      </c>
    </row>
    <row r="34" spans="1:8" x14ac:dyDescent="0.2">
      <c r="A34" s="27" t="s">
        <v>39</v>
      </c>
      <c r="B34" s="25">
        <v>400000000</v>
      </c>
      <c r="C34" s="25">
        <v>0</v>
      </c>
      <c r="D34" s="25">
        <f>B34+C34</f>
        <v>400000000</v>
      </c>
      <c r="E34" s="25">
        <v>302500000</v>
      </c>
      <c r="F34" s="25">
        <v>302500000</v>
      </c>
      <c r="G34" s="25">
        <f t="shared" si="4"/>
        <v>-97500000</v>
      </c>
    </row>
    <row r="35" spans="1:8" x14ac:dyDescent="0.2">
      <c r="A35" s="27" t="s">
        <v>40</v>
      </c>
      <c r="B35" s="25">
        <f t="shared" ref="B35:G35" si="5">B36</f>
        <v>0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8" x14ac:dyDescent="0.2">
      <c r="A36" s="28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f>F36-B36</f>
        <v>0</v>
      </c>
    </row>
    <row r="37" spans="1:8" x14ac:dyDescent="0.2">
      <c r="A37" s="27" t="s">
        <v>42</v>
      </c>
      <c r="B37" s="25">
        <f t="shared" ref="B37:G37" si="6">B38+B39</f>
        <v>0</v>
      </c>
      <c r="C37" s="25">
        <f>C38+C39</f>
        <v>0</v>
      </c>
      <c r="D37" s="25">
        <f t="shared" si="6"/>
        <v>0</v>
      </c>
      <c r="E37" s="25">
        <f t="shared" si="6"/>
        <v>2760305</v>
      </c>
      <c r="F37" s="25">
        <f t="shared" si="6"/>
        <v>2760305</v>
      </c>
      <c r="G37" s="25">
        <f t="shared" si="6"/>
        <v>2760305</v>
      </c>
    </row>
    <row r="38" spans="1:8" x14ac:dyDescent="0.2">
      <c r="A38" s="28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f>F38-B38</f>
        <v>0</v>
      </c>
    </row>
    <row r="39" spans="1:8" x14ac:dyDescent="0.2">
      <c r="A39" s="28" t="s">
        <v>44</v>
      </c>
      <c r="B39" s="25">
        <v>0</v>
      </c>
      <c r="C39" s="25">
        <v>0</v>
      </c>
      <c r="D39" s="25">
        <f>B39+C39</f>
        <v>0</v>
      </c>
      <c r="E39" s="25">
        <v>2760305</v>
      </c>
      <c r="F39" s="25">
        <v>2760305</v>
      </c>
      <c r="G39" s="25">
        <f>F39-B39</f>
        <v>2760305</v>
      </c>
    </row>
    <row r="40" spans="1:8" s="31" customFormat="1" ht="8.25" x14ac:dyDescent="0.15">
      <c r="A40" s="29"/>
      <c r="B40" s="30"/>
      <c r="C40" s="30"/>
      <c r="D40" s="30"/>
      <c r="E40" s="30"/>
      <c r="F40" s="30"/>
      <c r="G40" s="30"/>
    </row>
    <row r="41" spans="1:8" ht="15.75" x14ac:dyDescent="0.2">
      <c r="A41" s="32" t="s">
        <v>45</v>
      </c>
      <c r="B41" s="33">
        <f t="shared" ref="B41:G41" si="7">SUM(B9,B10,B11,B12,B13,B14,B15,B16,B28,B34,B35,B37)</f>
        <v>400000000</v>
      </c>
      <c r="C41" s="33">
        <f t="shared" si="7"/>
        <v>0</v>
      </c>
      <c r="D41" s="33">
        <f t="shared" si="7"/>
        <v>400000000</v>
      </c>
      <c r="E41" s="33">
        <f t="shared" si="7"/>
        <v>305260305</v>
      </c>
      <c r="F41" s="33">
        <f t="shared" si="7"/>
        <v>305260305</v>
      </c>
      <c r="G41" s="33">
        <f t="shared" si="7"/>
        <v>-94739695</v>
      </c>
    </row>
    <row r="42" spans="1:8" ht="15.75" x14ac:dyDescent="0.25">
      <c r="A42" s="32" t="s">
        <v>46</v>
      </c>
      <c r="B42" s="34"/>
      <c r="C42" s="34"/>
      <c r="D42" s="34"/>
      <c r="E42" s="34"/>
      <c r="F42" s="34"/>
      <c r="G42" s="33">
        <v>2760305</v>
      </c>
      <c r="H42" s="26"/>
    </row>
    <row r="43" spans="1:8" s="31" customFormat="1" ht="8.25" x14ac:dyDescent="0.15">
      <c r="A43" s="29"/>
      <c r="B43" s="35"/>
      <c r="C43" s="35"/>
      <c r="D43" s="35"/>
      <c r="E43" s="35"/>
      <c r="F43" s="35"/>
      <c r="G43" s="35"/>
    </row>
    <row r="44" spans="1:8" ht="15.75" x14ac:dyDescent="0.2">
      <c r="A44" s="32" t="s">
        <v>47</v>
      </c>
      <c r="B44" s="36"/>
      <c r="C44" s="36"/>
      <c r="D44" s="36"/>
      <c r="E44" s="36"/>
      <c r="F44" s="36"/>
      <c r="G44" s="36"/>
    </row>
    <row r="45" spans="1:8" x14ac:dyDescent="0.2">
      <c r="A45" s="27" t="s">
        <v>48</v>
      </c>
      <c r="B45" s="25">
        <f t="shared" ref="B45:G45" si="8">SUM(B46:B53)</f>
        <v>0</v>
      </c>
      <c r="C45" s="25">
        <f t="shared" si="8"/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 t="shared" si="8"/>
        <v>0</v>
      </c>
    </row>
    <row r="46" spans="1:8" x14ac:dyDescent="0.2">
      <c r="A46" s="37" t="s">
        <v>49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f>F46-B46</f>
        <v>0</v>
      </c>
    </row>
    <row r="47" spans="1:8" x14ac:dyDescent="0.2">
      <c r="A47" s="37" t="s">
        <v>50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ref="G47:G53" si="9">F47-B47</f>
        <v>0</v>
      </c>
    </row>
    <row r="48" spans="1:8" x14ac:dyDescent="0.2">
      <c r="A48" s="37" t="s">
        <v>51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9"/>
        <v>0</v>
      </c>
    </row>
    <row r="49" spans="1:7" ht="32.25" customHeight="1" x14ac:dyDescent="0.2">
      <c r="A49" s="37" t="s">
        <v>52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9"/>
        <v>0</v>
      </c>
    </row>
    <row r="50" spans="1:7" x14ac:dyDescent="0.2">
      <c r="A50" s="37" t="s">
        <v>53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9"/>
        <v>0</v>
      </c>
    </row>
    <row r="51" spans="1:7" x14ac:dyDescent="0.2">
      <c r="A51" s="37" t="s">
        <v>54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f t="shared" si="9"/>
        <v>0</v>
      </c>
    </row>
    <row r="52" spans="1:7" ht="30" x14ac:dyDescent="0.2">
      <c r="A52" s="38" t="s">
        <v>55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f t="shared" si="9"/>
        <v>0</v>
      </c>
    </row>
    <row r="53" spans="1:7" ht="30" x14ac:dyDescent="0.2">
      <c r="A53" s="37" t="s">
        <v>56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f t="shared" si="9"/>
        <v>0</v>
      </c>
    </row>
    <row r="54" spans="1:7" x14ac:dyDescent="0.2">
      <c r="A54" s="27" t="s">
        <v>57</v>
      </c>
      <c r="B54" s="25">
        <f t="shared" ref="B54:G54" si="10">SUM(B55:B58)</f>
        <v>0</v>
      </c>
      <c r="C54" s="25">
        <f t="shared" si="10"/>
        <v>0</v>
      </c>
      <c r="D54" s="25">
        <f t="shared" si="10"/>
        <v>0</v>
      </c>
      <c r="E54" s="25">
        <f t="shared" si="10"/>
        <v>0</v>
      </c>
      <c r="F54" s="25">
        <f t="shared" si="10"/>
        <v>0</v>
      </c>
      <c r="G54" s="25">
        <f t="shared" si="10"/>
        <v>0</v>
      </c>
    </row>
    <row r="55" spans="1:7" x14ac:dyDescent="0.2">
      <c r="A55" s="38" t="s">
        <v>58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f>F55-B55</f>
        <v>0</v>
      </c>
    </row>
    <row r="56" spans="1:7" x14ac:dyDescent="0.2">
      <c r="A56" s="37" t="s">
        <v>59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f>F56-B56</f>
        <v>0</v>
      </c>
    </row>
    <row r="57" spans="1:7" x14ac:dyDescent="0.2">
      <c r="A57" s="37" t="s">
        <v>60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f>F57-B57</f>
        <v>0</v>
      </c>
    </row>
    <row r="58" spans="1:7" x14ac:dyDescent="0.2">
      <c r="A58" s="38" t="s">
        <v>61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>F58-B58</f>
        <v>0</v>
      </c>
    </row>
    <row r="59" spans="1:7" x14ac:dyDescent="0.2">
      <c r="A59" s="27" t="s">
        <v>62</v>
      </c>
      <c r="B59" s="25">
        <f t="shared" ref="B59:G59" si="11">SUM(B60:B61)</f>
        <v>0</v>
      </c>
      <c r="C59" s="25">
        <f t="shared" si="11"/>
        <v>0</v>
      </c>
      <c r="D59" s="25">
        <f t="shared" si="11"/>
        <v>0</v>
      </c>
      <c r="E59" s="25">
        <f t="shared" si="11"/>
        <v>0</v>
      </c>
      <c r="F59" s="25">
        <f t="shared" si="11"/>
        <v>0</v>
      </c>
      <c r="G59" s="25">
        <f t="shared" si="11"/>
        <v>0</v>
      </c>
    </row>
    <row r="60" spans="1:7" ht="30" x14ac:dyDescent="0.2">
      <c r="A60" s="37" t="s">
        <v>63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>F60-B60</f>
        <v>0</v>
      </c>
    </row>
    <row r="61" spans="1:7" x14ac:dyDescent="0.2">
      <c r="A61" s="37" t="s">
        <v>64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f>F61-B61</f>
        <v>0</v>
      </c>
    </row>
    <row r="62" spans="1:7" x14ac:dyDescent="0.2">
      <c r="A62" s="27" t="s">
        <v>65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>F62-B62</f>
        <v>0</v>
      </c>
    </row>
    <row r="63" spans="1:7" x14ac:dyDescent="0.2">
      <c r="A63" s="27" t="s">
        <v>66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>F63-B63</f>
        <v>0</v>
      </c>
    </row>
    <row r="64" spans="1:7" s="31" customFormat="1" ht="8.25" x14ac:dyDescent="0.15">
      <c r="A64" s="29"/>
      <c r="B64" s="39"/>
      <c r="C64" s="39"/>
      <c r="D64" s="39"/>
      <c r="E64" s="39"/>
      <c r="F64" s="39"/>
      <c r="G64" s="39"/>
    </row>
    <row r="65" spans="1:7" ht="15.75" x14ac:dyDescent="0.2">
      <c r="A65" s="32" t="s">
        <v>67</v>
      </c>
      <c r="B65" s="33">
        <f t="shared" ref="B65:G65" si="12">B45+B54+B59+B62+B63</f>
        <v>0</v>
      </c>
      <c r="C65" s="33">
        <f t="shared" si="12"/>
        <v>0</v>
      </c>
      <c r="D65" s="33">
        <f t="shared" si="12"/>
        <v>0</v>
      </c>
      <c r="E65" s="33">
        <f t="shared" si="12"/>
        <v>0</v>
      </c>
      <c r="F65" s="33">
        <f t="shared" si="12"/>
        <v>0</v>
      </c>
      <c r="G65" s="33">
        <f t="shared" si="12"/>
        <v>0</v>
      </c>
    </row>
    <row r="66" spans="1:7" s="31" customFormat="1" ht="8.25" x14ac:dyDescent="0.15">
      <c r="A66" s="29"/>
      <c r="B66" s="39"/>
      <c r="C66" s="39"/>
      <c r="D66" s="39"/>
      <c r="E66" s="39"/>
      <c r="F66" s="39"/>
      <c r="G66" s="39"/>
    </row>
    <row r="67" spans="1:7" ht="15.75" x14ac:dyDescent="0.2">
      <c r="A67" s="32" t="s">
        <v>68</v>
      </c>
      <c r="B67" s="33">
        <f t="shared" ref="B67:G67" si="13">B68</f>
        <v>0</v>
      </c>
      <c r="C67" s="33">
        <f t="shared" si="13"/>
        <v>0</v>
      </c>
      <c r="D67" s="33">
        <f t="shared" si="13"/>
        <v>0</v>
      </c>
      <c r="E67" s="33">
        <f t="shared" si="13"/>
        <v>0</v>
      </c>
      <c r="F67" s="33">
        <f t="shared" si="13"/>
        <v>0</v>
      </c>
      <c r="G67" s="33">
        <f t="shared" si="13"/>
        <v>0</v>
      </c>
    </row>
    <row r="68" spans="1:7" x14ac:dyDescent="0.2">
      <c r="A68" s="40" t="s">
        <v>69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>F68-B68</f>
        <v>0</v>
      </c>
    </row>
    <row r="69" spans="1:7" s="31" customFormat="1" ht="8.25" x14ac:dyDescent="0.15">
      <c r="A69" s="29"/>
      <c r="B69" s="39"/>
      <c r="C69" s="39"/>
      <c r="D69" s="39"/>
      <c r="E69" s="39"/>
      <c r="F69" s="39"/>
      <c r="G69" s="39"/>
    </row>
    <row r="70" spans="1:7" ht="15.75" x14ac:dyDescent="0.2">
      <c r="A70" s="32" t="s">
        <v>70</v>
      </c>
      <c r="B70" s="33">
        <f t="shared" ref="B70:G70" si="14">B41+B65+B67</f>
        <v>400000000</v>
      </c>
      <c r="C70" s="33">
        <f t="shared" si="14"/>
        <v>0</v>
      </c>
      <c r="D70" s="33">
        <f t="shared" si="14"/>
        <v>400000000</v>
      </c>
      <c r="E70" s="33">
        <f t="shared" si="14"/>
        <v>305260305</v>
      </c>
      <c r="F70" s="33">
        <f t="shared" si="14"/>
        <v>305260305</v>
      </c>
      <c r="G70" s="33">
        <f t="shared" si="14"/>
        <v>-94739695</v>
      </c>
    </row>
    <row r="71" spans="1:7" s="31" customFormat="1" ht="8.25" x14ac:dyDescent="0.15">
      <c r="A71" s="29"/>
      <c r="B71" s="39"/>
      <c r="C71" s="39"/>
      <c r="D71" s="39"/>
      <c r="E71" s="39"/>
      <c r="F71" s="39"/>
      <c r="G71" s="39"/>
    </row>
    <row r="72" spans="1:7" ht="15.75" x14ac:dyDescent="0.2">
      <c r="A72" s="41" t="s">
        <v>71</v>
      </c>
      <c r="B72" s="42"/>
      <c r="C72" s="42"/>
      <c r="D72" s="42"/>
      <c r="E72" s="42"/>
      <c r="F72" s="42"/>
      <c r="G72" s="42"/>
    </row>
    <row r="73" spans="1:7" ht="30" x14ac:dyDescent="0.2">
      <c r="A73" s="43" t="s">
        <v>72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>F73-B73</f>
        <v>0</v>
      </c>
    </row>
    <row r="74" spans="1:7" ht="30" x14ac:dyDescent="0.2">
      <c r="A74" s="43" t="s">
        <v>73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F74-B74</f>
        <v>0</v>
      </c>
    </row>
    <row r="75" spans="1:7" ht="15.75" x14ac:dyDescent="0.2">
      <c r="A75" s="44" t="s">
        <v>74</v>
      </c>
      <c r="B75" s="33">
        <f t="shared" ref="B75:G75" si="15">B73+B74</f>
        <v>0</v>
      </c>
      <c r="C75" s="33">
        <f t="shared" si="15"/>
        <v>0</v>
      </c>
      <c r="D75" s="33">
        <f t="shared" si="15"/>
        <v>0</v>
      </c>
      <c r="E75" s="33">
        <f t="shared" si="15"/>
        <v>0</v>
      </c>
      <c r="F75" s="33">
        <f t="shared" si="15"/>
        <v>0</v>
      </c>
      <c r="G75" s="33">
        <f t="shared" si="15"/>
        <v>0</v>
      </c>
    </row>
    <row r="76" spans="1:7" s="31" customFormat="1" ht="8.25" x14ac:dyDescent="0.15">
      <c r="A76" s="45"/>
      <c r="B76" s="46"/>
      <c r="C76" s="46"/>
      <c r="D76" s="46"/>
      <c r="E76" s="46"/>
      <c r="F76" s="46"/>
      <c r="G76" s="46"/>
    </row>
    <row r="77" spans="1:7" s="31" customFormat="1" ht="8.25" x14ac:dyDescent="0.15">
      <c r="B77" s="47"/>
      <c r="C77" s="47"/>
      <c r="D77" s="47"/>
      <c r="E77" s="47"/>
      <c r="F77" s="47"/>
      <c r="G77" s="4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31496062992125984" bottom="0.78740157480314965" header="0" footer="0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2023-02-09T18:48:52Z</dcterms:created>
  <dcterms:modified xsi:type="dcterms:W3CDTF">2023-02-09T18:48:59Z</dcterms:modified>
</cp:coreProperties>
</file>