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<sst xmlns="http://schemas.openxmlformats.org/spreadsheetml/2006/main" count="65" uniqueCount="45">
  <si>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</si>
  <si>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</si>
  <si>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</si>
  <si>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Septiembre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</si>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</sst>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10053323</v>
          </cell>
          <cell r="D10">
            <v>449053323</v>
          </cell>
          <cell r="E10">
            <v>329501123</v>
          </cell>
          <cell r="F10">
            <v>314995550</v>
          </cell>
          <cell r="G10">
            <v>119552200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topLeftCell="A55" zoomScaleNormal="100" workbookViewId="0">
      <selection sqref="A1:D75"/>
    </sheetView>
  </sheetViews>
  <sheetFormatPr baseColWidth="10" defaultColWidth="0" defaultRowHeight="15" customHeight="1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439000000</v>
      </c>
      <c r="C8" s="19">
        <f>SUM(C9:C11)</f>
        <v>326550833</v>
      </c>
      <c r="D8" s="19">
        <f>SUM(D9:D11)</f>
        <v>359350833</v>
      </c>
    </row>
    <row r="9" spans="1:4" x14ac:dyDescent="0.2">
      <c r="A9" s="21" t="s">
        <v>10</v>
      </c>
      <c r="B9" s="22">
        <v>439000000</v>
      </c>
      <c r="C9" s="22">
        <v>326550833</v>
      </c>
      <c r="D9" s="22">
        <v>359350833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439000000</v>
      </c>
      <c r="C13" s="19">
        <f>C14+C15</f>
        <v>329501123</v>
      </c>
      <c r="D13" s="19">
        <f>D14+D15</f>
        <v>314995550</v>
      </c>
    </row>
    <row r="14" spans="1:4" x14ac:dyDescent="0.2">
      <c r="A14" s="21" t="s">
        <v>14</v>
      </c>
      <c r="B14" s="22">
        <v>439000000</v>
      </c>
      <c r="C14" s="22">
        <v>329501123</v>
      </c>
      <c r="D14" s="22">
        <v>314995550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10053323</v>
      </c>
      <c r="D17" s="19">
        <f>D18+D19</f>
        <v>8661323</v>
      </c>
    </row>
    <row r="18" spans="1:4" x14ac:dyDescent="0.2">
      <c r="A18" s="21" t="s">
        <v>17</v>
      </c>
      <c r="B18" s="28">
        <v>0</v>
      </c>
      <c r="C18" s="22">
        <v>10053323</v>
      </c>
      <c r="D18" s="22">
        <v>8661323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7103033</v>
      </c>
      <c r="D21" s="19">
        <f>D8-D13+D17</f>
        <v>53016606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7103033</v>
      </c>
      <c r="D23" s="19">
        <f>D21-D11</f>
        <v>53016606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-2950290</v>
      </c>
      <c r="D25" s="32">
        <f>D23-D17</f>
        <v>44355283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-2950290</v>
      </c>
      <c r="D33" s="32">
        <f>D25+D29</f>
        <v>44355283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439000000</v>
      </c>
      <c r="C48" s="42">
        <f>C9</f>
        <v>326550833</v>
      </c>
      <c r="D48" s="42">
        <f>D9</f>
        <v>359350833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439000000</v>
      </c>
      <c r="C53" s="36">
        <f>C14</f>
        <v>329501123</v>
      </c>
      <c r="D53" s="36">
        <f>D14</f>
        <v>314995550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10053323</v>
      </c>
      <c r="D55" s="36">
        <f>D18</f>
        <v>8661323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7103033</v>
      </c>
      <c r="D57" s="32">
        <f>D48+D49-D53+D55</f>
        <v>53016606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7103033</v>
      </c>
      <c r="D59" s="32">
        <f>D57-D49</f>
        <v>53016606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2025-02-24T21:50:51Z</dcterms:created>
  <dcterms:modified xsi:type="dcterms:W3CDTF">2025-02-24T21:51:03Z</dcterms:modified>
</cp:coreProperties>
</file>