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<sst xmlns="http://schemas.openxmlformats.org/spreadsheetml/2006/main" count="128" uniqueCount="126">
  <si>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</si>
  <si>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</si>
  <si>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</si>
  <si>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2018 y al 31 de Diciembre de 2019</t>
  </si>
  <si>
    <t>(PESOS)</t>
  </si>
  <si>
    <t xml:space="preserve">   Concepto (c)</t>
  </si>
  <si>
    <t xml:space="preserve"> 31-Dic-19</t>
  </si>
  <si>
    <t xml:space="preserve"> 31-Dic-18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</si>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</sst>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55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8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61241819</v>
      </c>
      <c r="C9" s="12">
        <f>SUM(C10:C16)</f>
        <v>31601356</v>
      </c>
      <c r="D9" s="11" t="s">
        <v>14</v>
      </c>
      <c r="E9" s="12">
        <f>SUM(E10:E18)</f>
        <v>19038088</v>
      </c>
      <c r="F9" s="12">
        <f>SUM(F10:F18)</f>
        <v>12174889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8796953</v>
      </c>
      <c r="F10" s="12">
        <v>5098623</v>
      </c>
    </row>
    <row r="11" spans="1:6" x14ac:dyDescent="0.2">
      <c r="A11" s="13" t="s">
        <v>17</v>
      </c>
      <c r="B11" s="12">
        <v>48361638</v>
      </c>
      <c r="C11" s="12">
        <v>27591852</v>
      </c>
      <c r="D11" s="13" t="s">
        <v>18</v>
      </c>
      <c r="E11" s="12">
        <v>1775990</v>
      </c>
      <c r="F11" s="12">
        <v>1420105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12880181</v>
      </c>
      <c r="C15" s="12">
        <v>4009504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8465145</v>
      </c>
      <c r="F16" s="12">
        <v>5656161</v>
      </c>
    </row>
    <row r="17" spans="1:6" x14ac:dyDescent="0.2">
      <c r="A17" s="11" t="s">
        <v>29</v>
      </c>
      <c r="B17" s="12">
        <f>SUM(B18:B24)</f>
        <v>334740</v>
      </c>
      <c r="C17" s="12">
        <f>SUM(C18:C24)</f>
        <v>496481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334740</v>
      </c>
      <c r="C20" s="12">
        <v>496481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0</v>
      </c>
      <c r="C25" s="12">
        <f>SUM(C26:C30)</f>
        <v>257184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0</v>
      </c>
      <c r="C26" s="12">
        <v>233034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24150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1558648</v>
      </c>
      <c r="F31" s="12">
        <f>SUM(F32:F37)</f>
        <v>1362367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1558648</v>
      </c>
      <c r="F33" s="12">
        <v>1362367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61576559</v>
      </c>
      <c r="C47" s="22">
        <f>C9+C17+C25+C31+C37+C38+C41</f>
        <v>32355021</v>
      </c>
      <c r="D47" s="21" t="s">
        <v>88</v>
      </c>
      <c r="E47" s="22">
        <f>E9+E19+E23+E26+E27+E31+E38+E42</f>
        <v>20596736</v>
      </c>
      <c r="F47" s="22">
        <f>F9+F19+F23+F26+F27+F31+F38+F42</f>
        <v>13537256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45222732</v>
      </c>
      <c r="C53" s="12">
        <v>43636253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11346193</v>
      </c>
      <c r="F54" s="12">
        <v>2647137</v>
      </c>
    </row>
    <row r="55" spans="1:6" x14ac:dyDescent="0.2">
      <c r="A55" s="11" t="s">
        <v>101</v>
      </c>
      <c r="B55" s="12">
        <v>-37964444</v>
      </c>
      <c r="C55" s="12">
        <v>-34105719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11346193</v>
      </c>
      <c r="F57" s="22">
        <f>SUM(F50:F55)</f>
        <v>2647137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31942929</v>
      </c>
      <c r="F59" s="22">
        <f>F47+F57</f>
        <v>16184393</v>
      </c>
    </row>
    <row r="60" spans="1:6" ht="15.75" x14ac:dyDescent="0.2">
      <c r="A60" s="21" t="s">
        <v>108</v>
      </c>
      <c r="B60" s="22">
        <f>SUM(B50:B58)</f>
        <v>32363725</v>
      </c>
      <c r="C60" s="22">
        <f>SUM(C50:C58)</f>
        <v>34635971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93940284</v>
      </c>
      <c r="C62" s="22">
        <f>SUM(C47+C60)</f>
        <v>66990992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28687432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28687432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23309923</v>
      </c>
      <c r="F68" s="12">
        <f>SUM(F69:F73)</f>
        <v>22119167</v>
      </c>
    </row>
    <row r="69" spans="1:6" x14ac:dyDescent="0.2">
      <c r="A69" s="26"/>
      <c r="B69" s="25"/>
      <c r="C69" s="25"/>
      <c r="D69" s="11" t="s">
        <v>116</v>
      </c>
      <c r="E69" s="12">
        <v>1190757</v>
      </c>
      <c r="F69" s="12">
        <v>-10437257</v>
      </c>
    </row>
    <row r="70" spans="1:6" x14ac:dyDescent="0.2">
      <c r="A70" s="26"/>
      <c r="B70" s="25"/>
      <c r="C70" s="25"/>
      <c r="D70" s="11" t="s">
        <v>117</v>
      </c>
      <c r="E70" s="12">
        <v>-4527221</v>
      </c>
      <c r="F70" s="12">
        <v>5910037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61997355</v>
      </c>
      <c r="F79" s="22">
        <f>F63+F68+F75</f>
        <v>50806599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93940284</v>
      </c>
      <c r="F81" s="22">
        <f>F59+F79</f>
        <v>66990992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2020-02-04T21:06:39Z</dcterms:created>
  <dcterms:modified xsi:type="dcterms:W3CDTF">2020-02-04T21:09:42Z</dcterms:modified>
</cp:coreProperties>
</file>