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cuments\"/>
    </mc:Choice>
  </mc:AlternateContent>
  <bookViews>
    <workbookView xWindow="0" yWindow="0" windowWidth="28800" windowHeight="118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B57" i="1" s="1"/>
  <c r="B59" i="1" s="1"/>
  <c r="D48" i="1"/>
  <c r="D57" i="1" s="1"/>
  <c r="D59" i="1" s="1"/>
  <c r="C48" i="1"/>
  <c r="C57" i="1" s="1"/>
  <c r="C59" i="1" s="1"/>
  <c r="B48" i="1"/>
  <c r="D40" i="1"/>
  <c r="C40" i="1"/>
  <c r="C44" i="1" s="1"/>
  <c r="C11" i="1" s="1"/>
  <c r="C8" i="1" s="1"/>
  <c r="C21" i="1" s="1"/>
  <c r="C23" i="1" s="1"/>
  <c r="C25" i="1" s="1"/>
  <c r="C33" i="1" s="1"/>
  <c r="B40" i="1"/>
  <c r="B44" i="1" s="1"/>
  <c r="B11" i="1" s="1"/>
  <c r="B8" i="1" s="1"/>
  <c r="B21" i="1" s="1"/>
  <c r="B23" i="1" s="1"/>
  <c r="B25" i="1" s="1"/>
  <c r="B33" i="1" s="1"/>
  <c r="D37" i="1"/>
  <c r="D44" i="1" s="1"/>
  <c r="D11" i="1" s="1"/>
  <c r="D8" i="1" s="1"/>
  <c r="D21" i="1" s="1"/>
  <c r="D23" i="1" s="1"/>
  <c r="D25" i="1" s="1"/>
  <c r="D33" i="1" s="1"/>
  <c r="C37" i="1"/>
  <c r="B37" i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<sst xmlns="http://schemas.openxmlformats.org/spreadsheetml/2006/main" count="65" uniqueCount="45">
  <si>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</si>
  <si>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</si>
  <si>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</si>
  <si>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30 de Septiembre de 2021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</si>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</sst>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HCNL%20Transparencia%202021/04%20AAA%20ENVIADOS%20A%20JAVIER/zzzz16%20Archivos%20enviados%20a%20Javier%20al%20Portal%20de%20Congreso%2025-10-21%203-2021/Tercer%20Trimestre%202021%20LDF/23%20Formatos%20LDF%203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271275513</v>
          </cell>
          <cell r="F10">
            <v>259292101</v>
          </cell>
          <cell r="G10">
            <v>113750899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381100000</v>
      </c>
      <c r="C8" s="19">
        <f>SUM(C9:C11)</f>
        <v>287686625</v>
      </c>
      <c r="D8" s="19">
        <f>SUM(D9:D11)</f>
        <v>287686625</v>
      </c>
    </row>
    <row r="9" spans="1:4" x14ac:dyDescent="0.2">
      <c r="A9" s="21" t="s">
        <v>10</v>
      </c>
      <c r="B9" s="22">
        <v>381100000</v>
      </c>
      <c r="C9" s="22">
        <v>287686625</v>
      </c>
      <c r="D9" s="22">
        <v>287686625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381100000</v>
      </c>
      <c r="C13" s="19">
        <f>C14+C15</f>
        <v>271275513</v>
      </c>
      <c r="D13" s="19">
        <f>D14+D15</f>
        <v>259292101</v>
      </c>
    </row>
    <row r="14" spans="1:4" x14ac:dyDescent="0.2">
      <c r="A14" s="21" t="s">
        <v>14</v>
      </c>
      <c r="B14" s="22">
        <v>381100000</v>
      </c>
      <c r="C14" s="22">
        <v>271275513</v>
      </c>
      <c r="D14" s="22">
        <v>259292101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3926412</v>
      </c>
      <c r="D17" s="19">
        <f>D18+D19</f>
        <v>3926412</v>
      </c>
    </row>
    <row r="18" spans="1:4" x14ac:dyDescent="0.2">
      <c r="A18" s="21" t="s">
        <v>17</v>
      </c>
      <c r="B18" s="28">
        <v>0</v>
      </c>
      <c r="C18" s="22">
        <v>3926412</v>
      </c>
      <c r="D18" s="22">
        <v>3926412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20337524</v>
      </c>
      <c r="D21" s="19">
        <f>D8-D13+D17</f>
        <v>32320936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20337524</v>
      </c>
      <c r="D23" s="19">
        <f>D21-D11</f>
        <v>32320936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16411112</v>
      </c>
      <c r="D25" s="32">
        <f>D23-D17</f>
        <v>28394524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16411112</v>
      </c>
      <c r="D33" s="32">
        <f>D25+D29</f>
        <v>28394524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381100000</v>
      </c>
      <c r="C48" s="42">
        <f>C9</f>
        <v>287686625</v>
      </c>
      <c r="D48" s="42">
        <f>D9</f>
        <v>287686625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381100000</v>
      </c>
      <c r="C53" s="36">
        <f>C14</f>
        <v>271275513</v>
      </c>
      <c r="D53" s="36">
        <f>D14</f>
        <v>259292101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3926412</v>
      </c>
      <c r="D55" s="36">
        <f>D18</f>
        <v>3926412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20337524</v>
      </c>
      <c r="D57" s="32">
        <f>D48+D49-D53+D55</f>
        <v>32320936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20337524</v>
      </c>
      <c r="D59" s="32">
        <f>D57-D49</f>
        <v>32320936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2021-12-02T20:04:04Z</dcterms:created>
  <dcterms:modified xsi:type="dcterms:W3CDTF">2021-12-02T20:04:18Z</dcterms:modified>
</cp:coreProperties>
</file>