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0" i="1" s="1"/>
  <c r="G24" i="1"/>
  <c r="G23" i="1"/>
  <c r="G22" i="1"/>
  <c r="G21" i="1"/>
  <c r="F20" i="1"/>
  <c r="E20" i="1"/>
  <c r="D20" i="1"/>
  <c r="C20" i="1"/>
  <c r="B20" i="1"/>
  <c r="G18" i="1"/>
  <c r="G17" i="1"/>
  <c r="G16" i="1"/>
  <c r="G15" i="1"/>
  <c r="G14" i="1"/>
  <c r="G13" i="1"/>
  <c r="G12" i="1"/>
  <c r="G11" i="1"/>
  <c r="G10" i="1" s="1"/>
  <c r="G30" i="1" s="1"/>
  <c r="D11" i="1"/>
  <c r="F10" i="1"/>
  <c r="F30" i="1" s="1"/>
  <c r="E10" i="1"/>
  <c r="E30" i="1" s="1"/>
  <c r="D10" i="1"/>
  <c r="D30" i="1" s="1"/>
  <c r="C10" i="1"/>
  <c r="B10" i="1"/>
  <c r="B30" i="1" l="1"/>
  <c r="C30" i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<sst xmlns="http://schemas.openxmlformats.org/spreadsheetml/2006/main" count="36" uniqueCount="28">
  <si>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</si>
  <si>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</si>
  <si>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</si>
  <si>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</si>
  <si>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</si>
  <si>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30 de Junio de 2020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</si>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</sst>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6%20Formatos%20LDF%202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sqref="A1:G31"/>
    </sheetView>
  </sheetViews>
  <sheetFormatPr baseColWidth="10" defaultColWidth="0" defaultRowHeight="15" customHeight="1" zeroHeight="1" x14ac:dyDescent="0.2"/>
  <cols>
    <col min="1" max="1" width="59.28515625" style="18" customWidth="1"/>
    <col min="2" max="2" width="14.7109375" style="19" customWidth="1"/>
    <col min="3" max="3" width="20.7109375" style="19" customWidth="1"/>
    <col min="4" max="4" width="15.7109375" style="19" customWidth="1"/>
    <col min="5" max="5" width="15.85546875" style="19" customWidth="1"/>
    <col min="6" max="6" width="14.140625" style="19" customWidth="1"/>
    <col min="7" max="7" width="15.28515625" style="20" customWidth="1"/>
    <col min="8" max="16383" width="10.7109375" style="1" hidden="1"/>
    <col min="16384" max="16384" width="1.85546875" style="1" customWidth="1"/>
  </cols>
  <sheetData>
    <row r="1" spans="1:7" ht="15.75" x14ac:dyDescent="0.2">
      <c r="A1" s="29" t="s">
        <v>0</v>
      </c>
      <c r="B1" s="29"/>
      <c r="C1" s="29"/>
      <c r="D1" s="29"/>
      <c r="E1" s="29"/>
      <c r="F1" s="29"/>
      <c r="G1" s="29"/>
    </row>
    <row r="2" spans="1:7" ht="15.75" x14ac:dyDescent="0.2">
      <c r="A2" s="29" t="s">
        <v>1</v>
      </c>
      <c r="B2" s="29"/>
      <c r="C2" s="29"/>
      <c r="D2" s="29"/>
      <c r="E2" s="29"/>
      <c r="F2" s="29"/>
      <c r="G2" s="29"/>
    </row>
    <row r="3" spans="1:7" s="2" customFormat="1" ht="15.75" x14ac:dyDescent="0.2">
      <c r="A3" s="30" t="s">
        <v>2</v>
      </c>
      <c r="B3" s="30"/>
      <c r="C3" s="30"/>
      <c r="D3" s="30"/>
      <c r="E3" s="30"/>
      <c r="F3" s="30"/>
      <c r="G3" s="30"/>
    </row>
    <row r="4" spans="1:7" s="2" customFormat="1" ht="15.75" x14ac:dyDescent="0.2">
      <c r="A4" s="31" t="s">
        <v>3</v>
      </c>
      <c r="B4" s="32"/>
      <c r="C4" s="32"/>
      <c r="D4" s="32"/>
      <c r="E4" s="32"/>
      <c r="F4" s="32"/>
      <c r="G4" s="33"/>
    </row>
    <row r="5" spans="1:7" s="2" customFormat="1" ht="15.75" x14ac:dyDescent="0.2">
      <c r="A5" s="31" t="s">
        <v>4</v>
      </c>
      <c r="B5" s="32"/>
      <c r="C5" s="32"/>
      <c r="D5" s="32"/>
      <c r="E5" s="32"/>
      <c r="F5" s="32"/>
      <c r="G5" s="33"/>
    </row>
    <row r="6" spans="1:7" s="2" customFormat="1" ht="15.75" x14ac:dyDescent="0.2">
      <c r="A6" s="34" t="s">
        <v>5</v>
      </c>
      <c r="B6" s="34"/>
      <c r="C6" s="34"/>
      <c r="D6" s="34"/>
      <c r="E6" s="34"/>
      <c r="F6" s="34"/>
      <c r="G6" s="34"/>
    </row>
    <row r="7" spans="1:7" s="2" customFormat="1" ht="15.75" x14ac:dyDescent="0.2">
      <c r="A7" s="21" t="s">
        <v>6</v>
      </c>
      <c r="B7" s="22"/>
      <c r="C7" s="22"/>
      <c r="D7" s="22"/>
      <c r="E7" s="22"/>
      <c r="F7" s="22"/>
      <c r="G7" s="23"/>
    </row>
    <row r="8" spans="1:7" s="2" customFormat="1" ht="15.75" x14ac:dyDescent="0.2">
      <c r="A8" s="24" t="s">
        <v>7</v>
      </c>
      <c r="B8" s="26" t="s">
        <v>8</v>
      </c>
      <c r="C8" s="26"/>
      <c r="D8" s="26"/>
      <c r="E8" s="26"/>
      <c r="F8" s="26"/>
      <c r="G8" s="27" t="s">
        <v>9</v>
      </c>
    </row>
    <row r="9" spans="1:7" s="2" customFormat="1" ht="31.5" x14ac:dyDescent="0.2">
      <c r="A9" s="25"/>
      <c r="B9" s="3" t="s">
        <v>10</v>
      </c>
      <c r="C9" s="3" t="s">
        <v>11</v>
      </c>
      <c r="D9" s="4" t="s">
        <v>12</v>
      </c>
      <c r="E9" s="4" t="s">
        <v>13</v>
      </c>
      <c r="F9" s="4" t="s">
        <v>14</v>
      </c>
      <c r="G9" s="28"/>
    </row>
    <row r="10" spans="1:7" s="7" customFormat="1" ht="15.75" x14ac:dyDescent="0.2">
      <c r="A10" s="5" t="s">
        <v>15</v>
      </c>
      <c r="B10" s="6">
        <f>SUM(B11:GASTO_NE_FIN_01)</f>
        <v>370000000</v>
      </c>
      <c r="C10" s="6">
        <f>SUM(C11:GASTO_NE_FIN_02)</f>
        <v>10000000</v>
      </c>
      <c r="D10" s="6">
        <f>SUM(D11:GASTO_NE_FIN_03)</f>
        <v>380000000</v>
      </c>
      <c r="E10" s="6">
        <f>SUM(E11:GASTO_NE_FIN_04)</f>
        <v>180186750</v>
      </c>
      <c r="F10" s="6">
        <f>SUM(F11:GASTO_NE_FIN_05)</f>
        <v>169456638</v>
      </c>
      <c r="G10" s="6">
        <f>SUM(G11:GASTO_NE_FIN_06)</f>
        <v>199813250</v>
      </c>
    </row>
    <row r="11" spans="1:7" s="10" customFormat="1" x14ac:dyDescent="0.2">
      <c r="A11" s="8" t="s">
        <v>16</v>
      </c>
      <c r="B11" s="9">
        <v>370000000</v>
      </c>
      <c r="C11" s="9">
        <v>10000000</v>
      </c>
      <c r="D11" s="9">
        <f>B11+C11</f>
        <v>380000000</v>
      </c>
      <c r="E11" s="9">
        <v>180186750</v>
      </c>
      <c r="F11" s="9">
        <v>169456638</v>
      </c>
      <c r="G11" s="9">
        <f>D11-E11</f>
        <v>199813250</v>
      </c>
    </row>
    <row r="12" spans="1:7" s="10" customFormat="1" x14ac:dyDescent="0.2">
      <c r="A12" s="8" t="s">
        <v>17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:G18" si="0">D12-E12</f>
        <v>0</v>
      </c>
    </row>
    <row r="13" spans="1:7" s="10" customFormat="1" x14ac:dyDescent="0.2">
      <c r="A13" s="8" t="s">
        <v>18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 t="shared" si="0"/>
        <v>0</v>
      </c>
    </row>
    <row r="14" spans="1:7" s="10" customFormat="1" x14ac:dyDescent="0.2">
      <c r="A14" s="8" t="s">
        <v>19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si="0"/>
        <v>0</v>
      </c>
    </row>
    <row r="15" spans="1:7" s="10" customFormat="1" x14ac:dyDescent="0.2">
      <c r="A15" s="8" t="s">
        <v>20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0"/>
        <v>0</v>
      </c>
    </row>
    <row r="16" spans="1:7" s="10" customFormat="1" x14ac:dyDescent="0.2">
      <c r="A16" s="8" t="s">
        <v>21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0"/>
        <v>0</v>
      </c>
    </row>
    <row r="17" spans="1:7" s="10" customFormat="1" x14ac:dyDescent="0.2">
      <c r="A17" s="8" t="s">
        <v>22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f t="shared" si="0"/>
        <v>0</v>
      </c>
    </row>
    <row r="18" spans="1:7" s="10" customFormat="1" x14ac:dyDescent="0.2">
      <c r="A18" s="8" t="s">
        <v>23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0"/>
        <v>0</v>
      </c>
    </row>
    <row r="19" spans="1:7" x14ac:dyDescent="0.2">
      <c r="A19" s="11" t="s">
        <v>24</v>
      </c>
      <c r="B19" s="12"/>
      <c r="C19" s="12"/>
      <c r="D19" s="12"/>
      <c r="E19" s="12"/>
      <c r="F19" s="12"/>
      <c r="G19" s="12"/>
    </row>
    <row r="20" spans="1:7" s="15" customFormat="1" ht="15.75" x14ac:dyDescent="0.2">
      <c r="A20" s="13" t="s">
        <v>25</v>
      </c>
      <c r="B20" s="14">
        <f>SUM(B21:GASTO_E_FIN_01)</f>
        <v>0</v>
      </c>
      <c r="C20" s="14">
        <f>SUM(C21:GASTO_E_FIN_02)</f>
        <v>0</v>
      </c>
      <c r="D20" s="14">
        <f>SUM(D21:GASTO_E_FIN_03)</f>
        <v>0</v>
      </c>
      <c r="E20" s="14">
        <f>SUM(E21:GASTO_E_FIN_04)</f>
        <v>0</v>
      </c>
      <c r="F20" s="14">
        <f>SUM(F21:GASTO_E_FIN_05)</f>
        <v>0</v>
      </c>
      <c r="G20" s="14">
        <f>SUM(G21:GASTO_E_FIN_06)</f>
        <v>0</v>
      </c>
    </row>
    <row r="21" spans="1:7" s="10" customFormat="1" x14ac:dyDescent="0.2">
      <c r="A21" s="8" t="s">
        <v>26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f>D21-E21</f>
        <v>0</v>
      </c>
    </row>
    <row r="22" spans="1:7" s="10" customFormat="1" x14ac:dyDescent="0.2">
      <c r="A22" s="8" t="s">
        <v>17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 t="shared" ref="G22:G28" si="1">D22-E22</f>
        <v>0</v>
      </c>
    </row>
    <row r="23" spans="1:7" s="10" customFormat="1" x14ac:dyDescent="0.2">
      <c r="A23" s="8" t="s">
        <v>18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f t="shared" si="1"/>
        <v>0</v>
      </c>
    </row>
    <row r="24" spans="1:7" s="10" customFormat="1" x14ac:dyDescent="0.2">
      <c r="A24" s="8" t="s">
        <v>19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1"/>
        <v>0</v>
      </c>
    </row>
    <row r="25" spans="1:7" s="10" customFormat="1" x14ac:dyDescent="0.2">
      <c r="A25" s="8" t="s">
        <v>20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 t="shared" si="1"/>
        <v>0</v>
      </c>
    </row>
    <row r="26" spans="1:7" s="10" customFormat="1" x14ac:dyDescent="0.2">
      <c r="A26" s="8" t="s">
        <v>21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f t="shared" si="1"/>
        <v>0</v>
      </c>
    </row>
    <row r="27" spans="1:7" s="10" customFormat="1" x14ac:dyDescent="0.2">
      <c r="A27" s="8" t="s">
        <v>22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 t="shared" si="1"/>
        <v>0</v>
      </c>
    </row>
    <row r="28" spans="1:7" s="10" customFormat="1" x14ac:dyDescent="0.2">
      <c r="A28" s="8" t="s">
        <v>23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f t="shared" si="1"/>
        <v>0</v>
      </c>
    </row>
    <row r="29" spans="1:7" x14ac:dyDescent="0.2">
      <c r="A29" s="11" t="s">
        <v>24</v>
      </c>
      <c r="B29" s="12"/>
      <c r="C29" s="12"/>
      <c r="D29" s="12"/>
      <c r="E29" s="12"/>
      <c r="F29" s="12"/>
      <c r="G29" s="12"/>
    </row>
    <row r="30" spans="1:7" ht="15.75" x14ac:dyDescent="0.2">
      <c r="A30" s="13" t="s">
        <v>27</v>
      </c>
      <c r="B30" s="14">
        <f>GASTO_NE_T1+GASTO_E_T1</f>
        <v>370000000</v>
      </c>
      <c r="C30" s="14">
        <f>GASTO_NE_T2+GASTO_E_T2</f>
        <v>10000000</v>
      </c>
      <c r="D30" s="14">
        <f>GASTO_NE_T3+GASTO_E_T3</f>
        <v>380000000</v>
      </c>
      <c r="E30" s="14">
        <f>GASTO_NE_T4+GASTO_E_T4</f>
        <v>180186750</v>
      </c>
      <c r="F30" s="14">
        <f>GASTO_NE_T5+GASTO_E_T5</f>
        <v>169456638</v>
      </c>
      <c r="G30" s="14">
        <f>GASTO_NE_T6+GASTO_E_T6</f>
        <v>199813250</v>
      </c>
    </row>
    <row r="31" spans="1:7" x14ac:dyDescent="0.2">
      <c r="A31" s="16"/>
      <c r="B31" s="17"/>
      <c r="C31" s="17"/>
      <c r="D31" s="17"/>
      <c r="E31" s="17"/>
      <c r="F31" s="17"/>
      <c r="G31" s="17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2020-08-28T20:58:04Z</dcterms:created>
  <dcterms:modified xsi:type="dcterms:W3CDTF">2020-08-28T20:58:40Z</dcterms:modified>
</cp:coreProperties>
</file>