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HCNL Transparencia 2021\04 AAA ENVIADOS A JAVIER\zzzz14 Archivos enviados a Javier al Portal de Congreso 10-02-21 1-2021\Primer Trimestre 2021 LDF\"/>
    </mc:Choice>
  </mc:AlternateContent>
  <bookViews>
    <workbookView xWindow="0" yWindow="0" windowWidth="28800" windowHeight="11805"/>
  </bookViews>
  <sheets>
    <sheet name="F.6b Edo.Ejerc.Adm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'F.6b Edo.Ejerc.Adm.'!$B$29</definedName>
    <definedName name="GASTO_E_FIN_02">'F.6b Edo.Ejerc.Adm.'!$C$29</definedName>
    <definedName name="GASTO_E_FIN_03">'F.6b Edo.Ejerc.Adm.'!$D$29</definedName>
    <definedName name="GASTO_E_FIN_04">'F.6b Edo.Ejerc.Adm.'!$E$29</definedName>
    <definedName name="GASTO_E_FIN_05">'F.6b Edo.Ejerc.Adm.'!$F$29</definedName>
    <definedName name="GASTO_E_FIN_06">'F.6b Edo.Ejerc.Adm.'!$G$29</definedName>
    <definedName name="GASTO_E_T1">'F.6b Edo.Ejerc.Adm.'!$B$20</definedName>
    <definedName name="GASTO_E_T2">'F.6b Edo.Ejerc.Adm.'!$C$20</definedName>
    <definedName name="GASTO_E_T3">'F.6b Edo.Ejerc.Adm.'!$D$20</definedName>
    <definedName name="GASTO_E_T4">'F.6b Edo.Ejerc.Adm.'!$E$20</definedName>
    <definedName name="GASTO_E_T5">'F.6b Edo.Ejerc.Adm.'!$F$20</definedName>
    <definedName name="GASTO_E_T6">'F.6b Edo.Ejerc.Adm.'!$G$20</definedName>
    <definedName name="GASTO_NE_FIN_01">'F.6b Edo.Ejerc.Adm.'!$B$19</definedName>
    <definedName name="GASTO_NE_FIN_02">'F.6b Edo.Ejerc.Adm.'!$C$19</definedName>
    <definedName name="GASTO_NE_FIN_03">'F.6b Edo.Ejerc.Adm.'!$D$19</definedName>
    <definedName name="GASTO_NE_FIN_04">'F.6b Edo.Ejerc.Adm.'!$E$19</definedName>
    <definedName name="GASTO_NE_FIN_05">'F.6b Edo.Ejerc.Adm.'!$F$19</definedName>
    <definedName name="GASTO_NE_FIN_06">'F.6b Edo.Ejerc.Adm.'!$G$19</definedName>
    <definedName name="GASTO_NE_T1">'F.6b Edo.Ejerc.Adm.'!$B$10</definedName>
    <definedName name="GASTO_NE_T2">'F.6b Edo.Ejerc.Adm.'!$C$10</definedName>
    <definedName name="GASTO_NE_T3">'F.6b Edo.Ejerc.Adm.'!$D$10</definedName>
    <definedName name="GASTO_NE_T4">'F.6b Edo.Ejerc.Adm.'!$E$10</definedName>
    <definedName name="GASTO_NE_T5">'F.6b Edo.Ejerc.Adm.'!$F$10</definedName>
    <definedName name="GASTO_NE_T6">'F.6b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" l="1"/>
  <c r="B30" i="1"/>
  <c r="G28" i="1"/>
  <c r="G27" i="1"/>
  <c r="G26" i="1"/>
  <c r="G25" i="1"/>
  <c r="G20" i="1" s="1"/>
  <c r="G24" i="1"/>
  <c r="G23" i="1"/>
  <c r="G22" i="1"/>
  <c r="G21" i="1"/>
  <c r="F20" i="1"/>
  <c r="E20" i="1"/>
  <c r="D20" i="1"/>
  <c r="C20" i="1"/>
  <c r="B20" i="1"/>
  <c r="G18" i="1"/>
  <c r="G17" i="1"/>
  <c r="G16" i="1"/>
  <c r="G15" i="1"/>
  <c r="G14" i="1"/>
  <c r="G13" i="1"/>
  <c r="G12" i="1"/>
  <c r="D11" i="1"/>
  <c r="G11" i="1" s="1"/>
  <c r="G10" i="1" s="1"/>
  <c r="G30" i="1" s="1"/>
  <c r="F10" i="1"/>
  <c r="E10" i="1"/>
  <c r="E30" i="1" s="1"/>
  <c r="D10" i="1"/>
  <c r="D30" i="1" s="1"/>
  <c r="C10" i="1"/>
  <c r="C30" i="1" s="1"/>
  <c r="B10" i="1"/>
</calcChain>
</file>

<file path=xl/sharedStrings.xml><?xml version="1.0" encoding="utf-8"?>
<sst xmlns="http://schemas.openxmlformats.org/spreadsheetml/2006/main" count="36" uniqueCount="28">
  <si>
    <t>Formato 6 b) Estado Analítico del Ejercicio del Presupuesto de Egresos Detallado - LDF 
                        (Clasificación Administrativa)</t>
  </si>
  <si>
    <t xml:space="preserve">                       (Clasificación Administrativa)</t>
  </si>
  <si>
    <t>H. Congreso del Estado de Nuevo Leon</t>
  </si>
  <si>
    <t>Estado Analítico del Ejercicio del Presupuesto de Egresos Detallado - LDF</t>
  </si>
  <si>
    <t>Clasificación Administrativa</t>
  </si>
  <si>
    <t>Del 1 de Enero al 31 de Marzo de 2021</t>
  </si>
  <si>
    <t>(PESOS)</t>
  </si>
  <si>
    <t>Concepto (c)</t>
  </si>
  <si>
    <t>Egresos</t>
  </si>
  <si>
    <t>Subejercicio (e)</t>
  </si>
  <si>
    <t>Aprobado (d)</t>
  </si>
  <si>
    <t>Ampliaciones/ (Reducciones)</t>
  </si>
  <si>
    <t>Modificado</t>
  </si>
  <si>
    <t>Devengado</t>
  </si>
  <si>
    <t>Pagado</t>
  </si>
  <si>
    <t>I. Gasto No Etiquetado (I=A+B+C+D+E+F+G+H)</t>
  </si>
  <si>
    <t>A. H. Congreso del Estado de Nuevo Leon</t>
  </si>
  <si>
    <t>B. Dependencia o Unidad Administrativa 2</t>
  </si>
  <si>
    <t>C. Dependencia o Unidad Administrativa 3</t>
  </si>
  <si>
    <t>D. Dependencia o Unidad Administrativa 4</t>
  </si>
  <si>
    <t>E. Dependencia o Unidad Administrativa 5</t>
  </si>
  <si>
    <t>F. Dependencia o Unidad Administrativa 6</t>
  </si>
  <si>
    <t>G. Dependencia o Unidad Administrativa 7</t>
  </si>
  <si>
    <t>H. Dependencia o Unidad Administrativa xx</t>
  </si>
  <si>
    <t>*</t>
  </si>
  <si>
    <t>II. Gasto Etiquetado (II=A+B+C+D+E+F+G+H)</t>
  </si>
  <si>
    <t>A. Dependencia o Unidad Administrativa 1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</si>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</sst>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Border="1" applyAlignment="1">
      <alignment horizontal="left" vertical="center" wrapText="1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indent="3"/>
    </xf>
    <xf numFmtId="3" fontId="1" fillId="0" borderId="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 applyProtection="1">
      <alignment horizontal="left" vertical="center" indent="6"/>
      <protection locked="0"/>
    </xf>
    <xf numFmtId="3" fontId="2" fillId="0" borderId="4" xfId="0" applyNumberFormat="1" applyFont="1" applyFill="1" applyBorder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3" fillId="0" borderId="4" xfId="0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 indent="3"/>
    </xf>
    <xf numFmtId="3" fontId="1" fillId="0" borderId="4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 applyProtection="1">
      <protection locked="0"/>
    </xf>
    <xf numFmtId="0" fontId="2" fillId="0" borderId="9" xfId="0" applyFont="1" applyFill="1" applyBorder="1" applyAlignment="1">
      <alignment vertical="center"/>
    </xf>
    <xf numFmtId="4" fontId="2" fillId="0" borderId="9" xfId="0" applyNumberFormat="1" applyFont="1" applyFill="1" applyBorder="1" applyAlignment="1">
      <alignment vertical="center"/>
    </xf>
    <xf numFmtId="0" fontId="2" fillId="0" borderId="2" xfId="0" applyFont="1" applyFill="1" applyBorder="1"/>
    <xf numFmtId="4" fontId="2" fillId="0" borderId="0" xfId="0" applyNumberFormat="1" applyFont="1" applyFill="1" applyBorder="1"/>
    <xf numFmtId="4" fontId="2" fillId="0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2%20Formatos%20LDF%201er-Trim-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2"/>
  <sheetViews>
    <sheetView tabSelected="1" topLeftCell="A10" workbookViewId="0">
      <selection sqref="A1:G1048576"/>
    </sheetView>
  </sheetViews>
  <sheetFormatPr baseColWidth="10" defaultColWidth="0" defaultRowHeight="15" customHeight="1" zeroHeight="1" x14ac:dyDescent="0.2"/>
  <cols>
    <col min="1" max="1" width="59.28515625" style="32" customWidth="1"/>
    <col min="2" max="2" width="14.7109375" style="33" customWidth="1"/>
    <col min="3" max="3" width="20.7109375" style="33" customWidth="1"/>
    <col min="4" max="4" width="15.7109375" style="33" customWidth="1"/>
    <col min="5" max="5" width="15.85546875" style="33" customWidth="1"/>
    <col min="6" max="6" width="14.140625" style="33" customWidth="1"/>
    <col min="7" max="7" width="15.28515625" style="34" customWidth="1"/>
    <col min="8" max="16383" width="10.7109375" style="2" hidden="1"/>
    <col min="16384" max="16384" width="1.85546875" style="2" customWidth="1"/>
  </cols>
  <sheetData>
    <row r="1" spans="1:7" ht="15.75" x14ac:dyDescent="0.2">
      <c r="A1" s="1" t="s">
        <v>0</v>
      </c>
      <c r="B1" s="1"/>
      <c r="C1" s="1"/>
      <c r="D1" s="1"/>
      <c r="E1" s="1"/>
      <c r="F1" s="1"/>
      <c r="G1" s="1"/>
    </row>
    <row r="2" spans="1:7" ht="15.75" x14ac:dyDescent="0.2">
      <c r="A2" s="1" t="s">
        <v>1</v>
      </c>
      <c r="B2" s="1"/>
      <c r="C2" s="1"/>
      <c r="D2" s="1"/>
      <c r="E2" s="1"/>
      <c r="F2" s="1"/>
      <c r="G2" s="1"/>
    </row>
    <row r="3" spans="1:7" s="4" customFormat="1" ht="15.75" x14ac:dyDescent="0.2">
      <c r="A3" s="3" t="s">
        <v>2</v>
      </c>
      <c r="B3" s="3"/>
      <c r="C3" s="3"/>
      <c r="D3" s="3"/>
      <c r="E3" s="3"/>
      <c r="F3" s="3"/>
      <c r="G3" s="3"/>
    </row>
    <row r="4" spans="1:7" s="4" customFormat="1" ht="15.75" x14ac:dyDescent="0.2">
      <c r="A4" s="5" t="s">
        <v>3</v>
      </c>
      <c r="B4" s="6"/>
      <c r="C4" s="6"/>
      <c r="D4" s="6"/>
      <c r="E4" s="6"/>
      <c r="F4" s="6"/>
      <c r="G4" s="7"/>
    </row>
    <row r="5" spans="1:7" s="4" customFormat="1" ht="15.75" x14ac:dyDescent="0.2">
      <c r="A5" s="5" t="s">
        <v>4</v>
      </c>
      <c r="B5" s="6"/>
      <c r="C5" s="6"/>
      <c r="D5" s="6"/>
      <c r="E5" s="6"/>
      <c r="F5" s="6"/>
      <c r="G5" s="7"/>
    </row>
    <row r="6" spans="1:7" s="4" customFormat="1" ht="15.75" x14ac:dyDescent="0.2">
      <c r="A6" s="8" t="s">
        <v>5</v>
      </c>
      <c r="B6" s="8"/>
      <c r="C6" s="8"/>
      <c r="D6" s="8"/>
      <c r="E6" s="8"/>
      <c r="F6" s="8"/>
      <c r="G6" s="8"/>
    </row>
    <row r="7" spans="1:7" s="4" customFormat="1" ht="15.75" x14ac:dyDescent="0.2">
      <c r="A7" s="9" t="s">
        <v>6</v>
      </c>
      <c r="B7" s="10"/>
      <c r="C7" s="10"/>
      <c r="D7" s="10"/>
      <c r="E7" s="10"/>
      <c r="F7" s="10"/>
      <c r="G7" s="11"/>
    </row>
    <row r="8" spans="1:7" s="4" customFormat="1" ht="15.75" x14ac:dyDescent="0.2">
      <c r="A8" s="12" t="s">
        <v>7</v>
      </c>
      <c r="B8" s="13" t="s">
        <v>8</v>
      </c>
      <c r="C8" s="13"/>
      <c r="D8" s="13"/>
      <c r="E8" s="13"/>
      <c r="F8" s="13"/>
      <c r="G8" s="14" t="s">
        <v>9</v>
      </c>
    </row>
    <row r="9" spans="1:7" s="4" customFormat="1" ht="31.5" x14ac:dyDescent="0.2">
      <c r="A9" s="15"/>
      <c r="B9" s="16" t="s">
        <v>10</v>
      </c>
      <c r="C9" s="16" t="s">
        <v>11</v>
      </c>
      <c r="D9" s="17" t="s">
        <v>12</v>
      </c>
      <c r="E9" s="17" t="s">
        <v>13</v>
      </c>
      <c r="F9" s="17" t="s">
        <v>14</v>
      </c>
      <c r="G9" s="18"/>
    </row>
    <row r="10" spans="1:7" s="21" customFormat="1" ht="15.75" x14ac:dyDescent="0.2">
      <c r="A10" s="19" t="s">
        <v>15</v>
      </c>
      <c r="B10" s="20">
        <f>SUM(B11:GASTO_NE_FIN_01)</f>
        <v>381100000</v>
      </c>
      <c r="C10" s="20">
        <f>SUM(C11:GASTO_NE_FIN_02)</f>
        <v>0</v>
      </c>
      <c r="D10" s="20">
        <f>SUM(D11:GASTO_NE_FIN_03)</f>
        <v>381100000</v>
      </c>
      <c r="E10" s="20">
        <f>SUM(E11:GASTO_NE_FIN_04)</f>
        <v>94255789</v>
      </c>
      <c r="F10" s="20">
        <f>SUM(F11:GASTO_NE_FIN_05)</f>
        <v>85586634</v>
      </c>
      <c r="G10" s="20">
        <f>SUM(G11:GASTO_NE_FIN_06)</f>
        <v>286844211</v>
      </c>
    </row>
    <row r="11" spans="1:7" s="24" customFormat="1" x14ac:dyDescent="0.2">
      <c r="A11" s="22" t="s">
        <v>16</v>
      </c>
      <c r="B11" s="23">
        <v>381100000</v>
      </c>
      <c r="C11" s="23">
        <v>0</v>
      </c>
      <c r="D11" s="23">
        <f>B11+C11</f>
        <v>381100000</v>
      </c>
      <c r="E11" s="23">
        <v>94255789</v>
      </c>
      <c r="F11" s="23">
        <v>85586634</v>
      </c>
      <c r="G11" s="23">
        <f>D11-E11</f>
        <v>286844211</v>
      </c>
    </row>
    <row r="12" spans="1:7" s="24" customFormat="1" x14ac:dyDescent="0.2">
      <c r="A12" s="22" t="s">
        <v>17</v>
      </c>
      <c r="B12" s="23">
        <v>0</v>
      </c>
      <c r="C12" s="23">
        <v>0</v>
      </c>
      <c r="D12" s="23">
        <v>0</v>
      </c>
      <c r="E12" s="23">
        <v>0</v>
      </c>
      <c r="F12" s="23">
        <v>0</v>
      </c>
      <c r="G12" s="23">
        <f t="shared" ref="G12:G18" si="0">D12-E12</f>
        <v>0</v>
      </c>
    </row>
    <row r="13" spans="1:7" s="24" customFormat="1" x14ac:dyDescent="0.2">
      <c r="A13" s="22" t="s">
        <v>18</v>
      </c>
      <c r="B13" s="23">
        <v>0</v>
      </c>
      <c r="C13" s="23">
        <v>0</v>
      </c>
      <c r="D13" s="23">
        <v>0</v>
      </c>
      <c r="E13" s="23">
        <v>0</v>
      </c>
      <c r="F13" s="23">
        <v>0</v>
      </c>
      <c r="G13" s="23">
        <f t="shared" si="0"/>
        <v>0</v>
      </c>
    </row>
    <row r="14" spans="1:7" s="24" customFormat="1" x14ac:dyDescent="0.2">
      <c r="A14" s="22" t="s">
        <v>19</v>
      </c>
      <c r="B14" s="23">
        <v>0</v>
      </c>
      <c r="C14" s="23">
        <v>0</v>
      </c>
      <c r="D14" s="23">
        <v>0</v>
      </c>
      <c r="E14" s="23">
        <v>0</v>
      </c>
      <c r="F14" s="23">
        <v>0</v>
      </c>
      <c r="G14" s="23">
        <f t="shared" si="0"/>
        <v>0</v>
      </c>
    </row>
    <row r="15" spans="1:7" s="24" customFormat="1" x14ac:dyDescent="0.2">
      <c r="A15" s="22" t="s">
        <v>20</v>
      </c>
      <c r="B15" s="23">
        <v>0</v>
      </c>
      <c r="C15" s="23">
        <v>0</v>
      </c>
      <c r="D15" s="23">
        <v>0</v>
      </c>
      <c r="E15" s="23">
        <v>0</v>
      </c>
      <c r="F15" s="23">
        <v>0</v>
      </c>
      <c r="G15" s="23">
        <f t="shared" si="0"/>
        <v>0</v>
      </c>
    </row>
    <row r="16" spans="1:7" s="24" customFormat="1" x14ac:dyDescent="0.2">
      <c r="A16" s="22" t="s">
        <v>21</v>
      </c>
      <c r="B16" s="23">
        <v>0</v>
      </c>
      <c r="C16" s="23">
        <v>0</v>
      </c>
      <c r="D16" s="23">
        <v>0</v>
      </c>
      <c r="E16" s="23">
        <v>0</v>
      </c>
      <c r="F16" s="23">
        <v>0</v>
      </c>
      <c r="G16" s="23">
        <f t="shared" si="0"/>
        <v>0</v>
      </c>
    </row>
    <row r="17" spans="1:7" s="24" customFormat="1" x14ac:dyDescent="0.2">
      <c r="A17" s="22" t="s">
        <v>22</v>
      </c>
      <c r="B17" s="23">
        <v>0</v>
      </c>
      <c r="C17" s="23">
        <v>0</v>
      </c>
      <c r="D17" s="23">
        <v>0</v>
      </c>
      <c r="E17" s="23">
        <v>0</v>
      </c>
      <c r="F17" s="23">
        <v>0</v>
      </c>
      <c r="G17" s="23">
        <f t="shared" si="0"/>
        <v>0</v>
      </c>
    </row>
    <row r="18" spans="1:7" s="24" customFormat="1" x14ac:dyDescent="0.2">
      <c r="A18" s="22" t="s">
        <v>23</v>
      </c>
      <c r="B18" s="23">
        <v>0</v>
      </c>
      <c r="C18" s="23">
        <v>0</v>
      </c>
      <c r="D18" s="23">
        <v>0</v>
      </c>
      <c r="E18" s="23">
        <v>0</v>
      </c>
      <c r="F18" s="23">
        <v>0</v>
      </c>
      <c r="G18" s="23">
        <f t="shared" si="0"/>
        <v>0</v>
      </c>
    </row>
    <row r="19" spans="1:7" x14ac:dyDescent="0.2">
      <c r="A19" s="25" t="s">
        <v>24</v>
      </c>
      <c r="B19" s="26"/>
      <c r="C19" s="26"/>
      <c r="D19" s="26"/>
      <c r="E19" s="26"/>
      <c r="F19" s="26"/>
      <c r="G19" s="26"/>
    </row>
    <row r="20" spans="1:7" s="29" customFormat="1" ht="15.75" x14ac:dyDescent="0.2">
      <c r="A20" s="27" t="s">
        <v>25</v>
      </c>
      <c r="B20" s="28">
        <f>SUM(B21:GASTO_E_FIN_01)</f>
        <v>0</v>
      </c>
      <c r="C20" s="28">
        <f>SUM(C21:GASTO_E_FIN_02)</f>
        <v>0</v>
      </c>
      <c r="D20" s="28">
        <f>SUM(D21:GASTO_E_FIN_03)</f>
        <v>0</v>
      </c>
      <c r="E20" s="28">
        <f>SUM(E21:GASTO_E_FIN_04)</f>
        <v>0</v>
      </c>
      <c r="F20" s="28">
        <f>SUM(F21:GASTO_E_FIN_05)</f>
        <v>0</v>
      </c>
      <c r="G20" s="28">
        <f>SUM(G21:GASTO_E_FIN_06)</f>
        <v>0</v>
      </c>
    </row>
    <row r="21" spans="1:7" s="24" customFormat="1" x14ac:dyDescent="0.2">
      <c r="A21" s="22" t="s">
        <v>26</v>
      </c>
      <c r="B21" s="23">
        <v>0</v>
      </c>
      <c r="C21" s="23">
        <v>0</v>
      </c>
      <c r="D21" s="23">
        <v>0</v>
      </c>
      <c r="E21" s="23">
        <v>0</v>
      </c>
      <c r="F21" s="23">
        <v>0</v>
      </c>
      <c r="G21" s="23">
        <f>D21-E21</f>
        <v>0</v>
      </c>
    </row>
    <row r="22" spans="1:7" s="24" customFormat="1" x14ac:dyDescent="0.2">
      <c r="A22" s="22" t="s">
        <v>17</v>
      </c>
      <c r="B22" s="23">
        <v>0</v>
      </c>
      <c r="C22" s="23">
        <v>0</v>
      </c>
      <c r="D22" s="23">
        <v>0</v>
      </c>
      <c r="E22" s="23">
        <v>0</v>
      </c>
      <c r="F22" s="23">
        <v>0</v>
      </c>
      <c r="G22" s="23">
        <f t="shared" ref="G22:G28" si="1">D22-E22</f>
        <v>0</v>
      </c>
    </row>
    <row r="23" spans="1:7" s="24" customFormat="1" x14ac:dyDescent="0.2">
      <c r="A23" s="22" t="s">
        <v>18</v>
      </c>
      <c r="B23" s="23">
        <v>0</v>
      </c>
      <c r="C23" s="23">
        <v>0</v>
      </c>
      <c r="D23" s="23">
        <v>0</v>
      </c>
      <c r="E23" s="23">
        <v>0</v>
      </c>
      <c r="F23" s="23">
        <v>0</v>
      </c>
      <c r="G23" s="23">
        <f t="shared" si="1"/>
        <v>0</v>
      </c>
    </row>
    <row r="24" spans="1:7" s="24" customFormat="1" x14ac:dyDescent="0.2">
      <c r="A24" s="22" t="s">
        <v>19</v>
      </c>
      <c r="B24" s="23">
        <v>0</v>
      </c>
      <c r="C24" s="23">
        <v>0</v>
      </c>
      <c r="D24" s="23">
        <v>0</v>
      </c>
      <c r="E24" s="23">
        <v>0</v>
      </c>
      <c r="F24" s="23">
        <v>0</v>
      </c>
      <c r="G24" s="23">
        <f t="shared" si="1"/>
        <v>0</v>
      </c>
    </row>
    <row r="25" spans="1:7" s="24" customFormat="1" x14ac:dyDescent="0.2">
      <c r="A25" s="22" t="s">
        <v>20</v>
      </c>
      <c r="B25" s="23">
        <v>0</v>
      </c>
      <c r="C25" s="23">
        <v>0</v>
      </c>
      <c r="D25" s="23">
        <v>0</v>
      </c>
      <c r="E25" s="23">
        <v>0</v>
      </c>
      <c r="F25" s="23">
        <v>0</v>
      </c>
      <c r="G25" s="23">
        <f t="shared" si="1"/>
        <v>0</v>
      </c>
    </row>
    <row r="26" spans="1:7" s="24" customFormat="1" x14ac:dyDescent="0.2">
      <c r="A26" s="22" t="s">
        <v>21</v>
      </c>
      <c r="B26" s="23">
        <v>0</v>
      </c>
      <c r="C26" s="23">
        <v>0</v>
      </c>
      <c r="D26" s="23">
        <v>0</v>
      </c>
      <c r="E26" s="23">
        <v>0</v>
      </c>
      <c r="F26" s="23">
        <v>0</v>
      </c>
      <c r="G26" s="23">
        <f t="shared" si="1"/>
        <v>0</v>
      </c>
    </row>
    <row r="27" spans="1:7" s="24" customFormat="1" x14ac:dyDescent="0.2">
      <c r="A27" s="22" t="s">
        <v>22</v>
      </c>
      <c r="B27" s="23">
        <v>0</v>
      </c>
      <c r="C27" s="23">
        <v>0</v>
      </c>
      <c r="D27" s="23">
        <v>0</v>
      </c>
      <c r="E27" s="23">
        <v>0</v>
      </c>
      <c r="F27" s="23">
        <v>0</v>
      </c>
      <c r="G27" s="23">
        <f t="shared" si="1"/>
        <v>0</v>
      </c>
    </row>
    <row r="28" spans="1:7" s="24" customFormat="1" x14ac:dyDescent="0.2">
      <c r="A28" s="22" t="s">
        <v>23</v>
      </c>
      <c r="B28" s="23">
        <v>0</v>
      </c>
      <c r="C28" s="23">
        <v>0</v>
      </c>
      <c r="D28" s="23">
        <v>0</v>
      </c>
      <c r="E28" s="23">
        <v>0</v>
      </c>
      <c r="F28" s="23">
        <v>0</v>
      </c>
      <c r="G28" s="23">
        <f t="shared" si="1"/>
        <v>0</v>
      </c>
    </row>
    <row r="29" spans="1:7" x14ac:dyDescent="0.2">
      <c r="A29" s="25" t="s">
        <v>24</v>
      </c>
      <c r="B29" s="26"/>
      <c r="C29" s="26"/>
      <c r="D29" s="26"/>
      <c r="E29" s="26"/>
      <c r="F29" s="26"/>
      <c r="G29" s="26"/>
    </row>
    <row r="30" spans="1:7" ht="15.75" x14ac:dyDescent="0.2">
      <c r="A30" s="27" t="s">
        <v>27</v>
      </c>
      <c r="B30" s="28">
        <f>GASTO_NE_T1+GASTO_E_T1</f>
        <v>381100000</v>
      </c>
      <c r="C30" s="28">
        <f>GASTO_NE_T2+GASTO_E_T2</f>
        <v>0</v>
      </c>
      <c r="D30" s="28">
        <f>GASTO_NE_T3+GASTO_E_T3</f>
        <v>381100000</v>
      </c>
      <c r="E30" s="28">
        <f>GASTO_NE_T4+GASTO_E_T4</f>
        <v>94255789</v>
      </c>
      <c r="F30" s="28">
        <f>GASTO_NE_T5+GASTO_E_T5</f>
        <v>85586634</v>
      </c>
      <c r="G30" s="28">
        <f>GASTO_NE_T6+GASTO_E_T6</f>
        <v>286844211</v>
      </c>
    </row>
    <row r="31" spans="1:7" x14ac:dyDescent="0.2">
      <c r="A31" s="30"/>
      <c r="B31" s="31"/>
      <c r="C31" s="31"/>
      <c r="D31" s="31"/>
      <c r="E31" s="31"/>
      <c r="F31" s="31"/>
      <c r="G31" s="31"/>
    </row>
    <row r="32" spans="1:7" hidden="1" x14ac:dyDescent="0.2"/>
  </sheetData>
  <mergeCells count="10">
    <mergeCell ref="A7:G7"/>
    <mergeCell ref="A8:A9"/>
    <mergeCell ref="B8:F8"/>
    <mergeCell ref="G8:G9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10:G30">
      <formula1>-1.79769313486231E+100</formula1>
      <formula2>1.79769313486231E+100</formula2>
    </dataValidation>
  </dataValidations>
  <printOptions horizontalCentered="1"/>
  <pageMargins left="0.98425196850393704" right="0.19685039370078741" top="0.98425196850393704" bottom="0.59055118110236227" header="0" footer="0"/>
  <pageSetup scale="8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24</vt:i4>
      </vt:variant>
    </vt:vector>
  </HeadingPairs>
  <TitlesOfParts>
    <vt:vector size="25" baseType="lpstr">
      <vt:lpstr>F.6b Edo.Ejerc.Adm.</vt:lpstr>
      <vt:lpstr>GASTO_E_FIN_01</vt:lpstr>
      <vt:lpstr>GASTO_E_FIN_02</vt:lpstr>
      <vt:lpstr>GASTO_E_FIN_03</vt:lpstr>
      <vt:lpstr>GASTO_E_FIN_04</vt:lpstr>
      <vt:lpstr>GASTO_E_FIN_05</vt:lpstr>
      <vt:lpstr>GASTO_E_FIN_06</vt:lpstr>
      <vt:lpstr>GASTO_E_T1</vt:lpstr>
      <vt:lpstr>GASTO_E_T2</vt:lpstr>
      <vt:lpstr>GASTO_E_T3</vt:lpstr>
      <vt:lpstr>GASTO_E_T4</vt:lpstr>
      <vt:lpstr>GASTO_E_T5</vt:lpstr>
      <vt:lpstr>GASTO_E_T6</vt:lpstr>
      <vt:lpstr>GASTO_NE_FIN_01</vt:lpstr>
      <vt:lpstr>GASTO_NE_FIN_02</vt:lpstr>
      <vt:lpstr>GASTO_NE_FIN_03</vt:lpstr>
      <vt:lpstr>GASTO_NE_FIN_04</vt:lpstr>
      <vt:lpstr>GASTO_NE_FIN_05</vt:lpstr>
      <vt:lpstr>GASTO_NE_FIN_06</vt:lpstr>
      <vt:lpstr>GASTO_NE_T1</vt:lpstr>
      <vt:lpstr>GASTO_NE_T2</vt:lpstr>
      <vt:lpstr>GASTO_NE_T3</vt:lpstr>
      <vt:lpstr>GASTO_NE_T4</vt:lpstr>
      <vt:lpstr>GASTO_NE_T5</vt:lpstr>
      <vt:lpstr>GASTO_NE_T6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2021-08-18T17:51:46Z</dcterms:created>
  <dcterms:modified xsi:type="dcterms:W3CDTF">2021-08-18T17:51:59Z</dcterms:modified>
</cp:coreProperties>
</file>