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bookViews>
    <workbookView xWindow="240" yWindow="45" windowWidth="18855" windowHeight="11985" activeTab="1"/>
  </bookViews>
  <sheets>
    <sheet name="PAGOS" sheetId="32" r:id="rId1"/>
    <sheet name="VIAAGO" sheetId="4" r:id="rId2"/>
  </sheets>
  <definedNames>
    <definedName name="_xlnm.Print_Area" localSheetId="1">VIAAGO!$A$4:$E$28</definedName>
  </definedNames>
  <calcPr calcId="152511"/>
</workbook>
</file>

<file path=xl/calcChain.xml><?xml version="1.0" encoding="utf-8"?>
<calcChain xmlns="http://schemas.openxmlformats.org/spreadsheetml/2006/main">
  <c r="E19" i="4" l="1"/>
  <c r="E16" i="4"/>
  <c r="E12" i="4"/>
  <c r="E11" i="4"/>
  <c r="E10" i="4"/>
  <c r="E9" i="4"/>
  <c r="E15" i="4"/>
  <c r="E14" i="4"/>
  <c r="C18" i="4"/>
  <c r="E18" i="4" s="1"/>
  <c r="C17" i="4"/>
  <c r="E17" i="4" s="1"/>
  <c r="D58" i="32" l="1"/>
  <c r="E13" i="4" l="1"/>
</calcChain>
</file>

<file path=xl/sharedStrings.xml><?xml version="1.0" encoding="utf-8"?>
<sst xmlns="http://schemas.openxmlformats.org/spreadsheetml/2006/main" count="189" uniqueCount="169">
  <si>
    <t>H. CONGRESO DEL ESTADO DE NUEVO LEÓN</t>
  </si>
  <si>
    <t>No. CONTROL</t>
  </si>
  <si>
    <t>PROVEEDOR:</t>
  </si>
  <si>
    <t>CONCEPTO</t>
  </si>
  <si>
    <t xml:space="preserve">MONTO </t>
  </si>
  <si>
    <t>0030</t>
  </si>
  <si>
    <t>AXTEL S.A.B.  DE C.V.</t>
  </si>
  <si>
    <t>TELEFONOS OFICINAS PUBLICAS</t>
  </si>
  <si>
    <t>0066</t>
  </si>
  <si>
    <t>COMISION FEDERAL DE ELECTRICIDAD</t>
  </si>
  <si>
    <t>ENERGIA ELECTRICA</t>
  </si>
  <si>
    <t>0860</t>
  </si>
  <si>
    <t>OXXO EXPRESS S.A. DE C.V.</t>
  </si>
  <si>
    <t>COMBUSTIBLE Y LUBRICANTES</t>
  </si>
  <si>
    <t>0260</t>
  </si>
  <si>
    <t>TOTALES</t>
  </si>
  <si>
    <t xml:space="preserve"> </t>
  </si>
  <si>
    <t>CONCEPTO DE VIÁTICOS Y GASTOS DE REPRESENTACIÓN PARA EL ÁREA DE TRANSPARENCIA</t>
  </si>
  <si>
    <t>NOMBRE</t>
  </si>
  <si>
    <t>MOTIVO DEL VIAJE</t>
  </si>
  <si>
    <t>VIÁTICOS</t>
  </si>
  <si>
    <t>GASTOS DE</t>
  </si>
  <si>
    <t>TOTAL</t>
  </si>
  <si>
    <t>REPRESENTACIÓN</t>
  </si>
  <si>
    <t>GASTOS DE REPRESENTACIÓN  *</t>
  </si>
  <si>
    <t>* NO SE GENERARON GASTOS EN ESTE MES</t>
  </si>
  <si>
    <t>GOBIERNO DEL ESTADO DE N.L</t>
  </si>
  <si>
    <t>0253</t>
  </si>
  <si>
    <t>SERVICIOS DE AGUA Y DRENAJE DE MTY I.P.D.</t>
  </si>
  <si>
    <t>AGUA OFICINAS PÚBLICAS</t>
  </si>
  <si>
    <t>GASTOS GENERALES (ESTACIONAMIENTO)</t>
  </si>
  <si>
    <t>MILENIO DIARIO S.A. DE C.V.</t>
  </si>
  <si>
    <t>0194</t>
  </si>
  <si>
    <t>DESARROLLO DE PROGRAMAS DE COMUNICACION SOCIAL</t>
  </si>
  <si>
    <t>0095</t>
  </si>
  <si>
    <t>EMERGENCIA MEDICA PROFESIONAL S.C.</t>
  </si>
  <si>
    <t>PRIMAS DE SEGUROS EMERGENCIAS MEDICAS</t>
  </si>
  <si>
    <t>INTER@ENTER COMPUTADORAS S.A. DE C.V.</t>
  </si>
  <si>
    <t>0560</t>
  </si>
  <si>
    <t>GASTOS GENERALES (AGUA)</t>
  </si>
  <si>
    <t>DHL EXPRESS MEXICO S.A. DE C.V.</t>
  </si>
  <si>
    <t>0083</t>
  </si>
  <si>
    <t>MENSAJERIA</t>
  </si>
  <si>
    <t>AYM CLEAN S.A. DE C.V.</t>
  </si>
  <si>
    <t>0031</t>
  </si>
  <si>
    <t>SERVICIOS DE LIMPIEZA</t>
  </si>
  <si>
    <t>SUSCRIPCIONES PERIODICOS Y REVISTAS</t>
  </si>
  <si>
    <t>EDGAR IVAN FERNANDEZ AHUJA BARRON</t>
  </si>
  <si>
    <t>ELEVADORES OTIS S. DE R.L. DE C.V.</t>
  </si>
  <si>
    <t>DISTRIBUIDORA ARCA CONTINENTAL S. DE R.L. DE C.V.</t>
  </si>
  <si>
    <t>BEBIDAS PURIFICADAS S. DE R.L. DE C.V.</t>
  </si>
  <si>
    <t>CANDELARIO HERRERA GARZA</t>
  </si>
  <si>
    <t>COMERCIALIZADORA REGIO COM S.A. DE C.V.</t>
  </si>
  <si>
    <t>MANUEL GUERRA CASANOVA</t>
  </si>
  <si>
    <t>MARCO ANTONIO GARCIA QUINTERO</t>
  </si>
  <si>
    <t>MAYOREO DE PLUMAS S.A. DE C.V.</t>
  </si>
  <si>
    <t>0045</t>
  </si>
  <si>
    <t>0859</t>
  </si>
  <si>
    <t>GASTOS GENERALES (REFRESCOS)</t>
  </si>
  <si>
    <t>0430</t>
  </si>
  <si>
    <t>PAPELERÍA Y ARTICULOS ESCRITORIO</t>
  </si>
  <si>
    <t>0784</t>
  </si>
  <si>
    <t>MANTENIMIENTO DE VEHICULOS</t>
  </si>
  <si>
    <t>0391</t>
  </si>
  <si>
    <t>MANTENIMIENTO DE TORRE DE ENFRIAMIENTO Y CHILLERS</t>
  </si>
  <si>
    <t>0255</t>
  </si>
  <si>
    <t>SERVICIOS Y CARTUCHOS LASER, S.A. DE C.V.</t>
  </si>
  <si>
    <t>ARRENDAMIENTO DE COPIADORAS Y SERVICIO DE COPIAS</t>
  </si>
  <si>
    <t>0094</t>
  </si>
  <si>
    <t>1114</t>
  </si>
  <si>
    <t>EXCEL TOURS S.A. DE C.V.</t>
  </si>
  <si>
    <t>BOLETOS DE AVION</t>
  </si>
  <si>
    <t>SISTEMAS DE FUERZA INDUSTRIAL S.A. DE C.V.</t>
  </si>
  <si>
    <t>DESARROLLO DE PROGRAMAS DE COMUNICACIÓN SOCIAL</t>
  </si>
  <si>
    <t>0480</t>
  </si>
  <si>
    <t>0204</t>
  </si>
  <si>
    <t>NUEVA WAL MART DE MEXICO S. DE R.L. DE C.V.</t>
  </si>
  <si>
    <t>LLANTIRAMA MONTERREY S.A. DE C.V.</t>
  </si>
  <si>
    <t>UNION FLORES FERRETERA S.A. DE C.V.</t>
  </si>
  <si>
    <t>PAPELERIA Y MATERIAL  EQ. COMPUTO</t>
  </si>
  <si>
    <t>0441</t>
  </si>
  <si>
    <t>LLANTAS PARA VEHICULOS</t>
  </si>
  <si>
    <t>0994</t>
  </si>
  <si>
    <t>MANTENIMIENTO PLANTA GENERADORA DE ENERGIA</t>
  </si>
  <si>
    <t>0882</t>
  </si>
  <si>
    <t>MATERIALES Y HERRAMIENTAS</t>
  </si>
  <si>
    <t>MANTENIMIENTO EQUIPO DE OFICINA</t>
  </si>
  <si>
    <t>ACTIVIDADES, COMISIONES LEG Y COMITES</t>
  </si>
  <si>
    <t>HCP DE MEXICO S.A. DE C.V.</t>
  </si>
  <si>
    <t>JOSE LUIS RAMIREZ GONZALEZ</t>
  </si>
  <si>
    <t>JUAN IGNACIO MARTINEZ GARCIA</t>
  </si>
  <si>
    <t>FORMAS IMPRESAS</t>
  </si>
  <si>
    <t>0490</t>
  </si>
  <si>
    <t>0930</t>
  </si>
  <si>
    <t>RELACIÓN DE PAGOS DEL 01 AL  31 DE AGOSTO DEL 2017</t>
  </si>
  <si>
    <t>(GASTOS DEL MES DE AGOSTO DEL 2017)</t>
  </si>
  <si>
    <t>SOLUCIONES DIVAD S.A. DE C.V.</t>
  </si>
  <si>
    <t>JUGUEL UNIFORMES S.A. DE C.V.</t>
  </si>
  <si>
    <t>UNIVERSIDAD AUTONOMA DE NUEVO LEON</t>
  </si>
  <si>
    <t>REAL MEASUREMENTS, S.A. DE C.V.</t>
  </si>
  <si>
    <t>VERTICE E IMAGEN S.A. DE C.V.</t>
  </si>
  <si>
    <t>MARIA RAQUEL GRACIA SALDIVAR</t>
  </si>
  <si>
    <t>OMAR ALEXIS MENDOZA CASTILLO</t>
  </si>
  <si>
    <t>SODEXO MOTIVATION SOLUTIONS MEXICO S.A. DE C.V.</t>
  </si>
  <si>
    <t>SEKKA DESARROLLOS SUSTENTABLES S.A. DE C.V.</t>
  </si>
  <si>
    <t>PORTAFOLIO ADMINISTRATIVO NEIVA S.A. DE C.V.</t>
  </si>
  <si>
    <t>MARTHA DEL SOCORRO REYNA MARTINEZ</t>
  </si>
  <si>
    <t>JESUS EDUARDO LEAL GONZALEZ</t>
  </si>
  <si>
    <t>OMAR AZAEL LEAL GONZALEZ</t>
  </si>
  <si>
    <t>MAGDALENA ALONSO VILLARREAL</t>
  </si>
  <si>
    <t>EDUARDO JAVIER SOSA TREVIÑO</t>
  </si>
  <si>
    <t>GRUPO CHAMPLITTE S.A. DE C.V.</t>
  </si>
  <si>
    <t>LA POLITICA ONLINE MEXICO S.A. DE C.V.</t>
  </si>
  <si>
    <t>VERBO LIBRE EDITORES S.A. DE C.V.</t>
  </si>
  <si>
    <t>AUTOPOLIS CUMBRES S.A. DE C.V.</t>
  </si>
  <si>
    <t>EMILIO ANTONIO REBOLLAR JIMENEZ</t>
  </si>
  <si>
    <t>JOSE NUÑEZ SAN MIGUEL</t>
  </si>
  <si>
    <t>ACTIVIDADES, COMISIONES LEG Y COMITES/EVENTO</t>
  </si>
  <si>
    <t>UTILES DE LIMPIEZA</t>
  </si>
  <si>
    <t>EVENTO</t>
  </si>
  <si>
    <t>EQUIPO DE OFICINA/DE COMUNICACIÓN/PAPELERIA Y MAT EQ. COMPUTO</t>
  </si>
  <si>
    <t>0728</t>
  </si>
  <si>
    <t>GASTOS GENERALES (CONSUMIBLES)</t>
  </si>
  <si>
    <t>0271</t>
  </si>
  <si>
    <t>0390</t>
  </si>
  <si>
    <t>0885</t>
  </si>
  <si>
    <t>MATERIAL ELECTRICO  Y OTROS</t>
  </si>
  <si>
    <t>0899</t>
  </si>
  <si>
    <t>EQUIPO DE VIGILANCIA</t>
  </si>
  <si>
    <t>1133</t>
  </si>
  <si>
    <t>1143</t>
  </si>
  <si>
    <t>0250</t>
  </si>
  <si>
    <t>SEGUROS AFIRME S.A. DE C.V. AFIME GPO. FINANCIERO</t>
  </si>
  <si>
    <t>SEGUROS DE VIDA</t>
  </si>
  <si>
    <t>0346</t>
  </si>
  <si>
    <t>0069</t>
  </si>
  <si>
    <t>COMUNICACIÓN E INFORMACION S.A. DE C.V.</t>
  </si>
  <si>
    <t>0096</t>
  </si>
  <si>
    <t>MANTENIMIENTO EQUIPO DE AIRE ACONDICIONADO</t>
  </si>
  <si>
    <t>0168</t>
  </si>
  <si>
    <t>UNIFORMES</t>
  </si>
  <si>
    <t>REDES Y ACCESORIOS COMPUTACIONALES S.A. DE C.V.</t>
  </si>
  <si>
    <t>0642</t>
  </si>
  <si>
    <t>0268</t>
  </si>
  <si>
    <t>CURSOS</t>
  </si>
  <si>
    <t>1149</t>
  </si>
  <si>
    <t>1150</t>
  </si>
  <si>
    <t>1151</t>
  </si>
  <si>
    <t>1152</t>
  </si>
  <si>
    <t>1153</t>
  </si>
  <si>
    <t>1154</t>
  </si>
  <si>
    <t>CONSERVACION Y MANTENIMIENTO MENOR</t>
  </si>
  <si>
    <t>CONSULTORIA Y ASESORIA</t>
  </si>
  <si>
    <t>LIC. MARIO TREVIÑO MARTINEZ</t>
  </si>
  <si>
    <t>XXVII ASAMBLEA INTERNACIONAL DE ANOMAC</t>
  </si>
  <si>
    <t>DIP. EUGENIO MONTIEL AMOROSO</t>
  </si>
  <si>
    <t>DIP. HERNAN SALINAS WOLBERG</t>
  </si>
  <si>
    <t>REALIZAR TRAMITE LEGISLATIVO EN EL TRIBUNAL ELECTORAL DEL PODER JUDICIAL DE LA FEDERACION</t>
  </si>
  <si>
    <t>DIP. JOSE ARTURO SALINAS GARZA</t>
  </si>
  <si>
    <t>LIC. LUIS ALBERTO GARCIA ALCANTAR</t>
  </si>
  <si>
    <t xml:space="preserve">REALIZAR TRAMITE LEGISLATIVO EN LA SUPREMA CORTE DE JUSTICIA DE LA NACION </t>
  </si>
  <si>
    <t>REALIZAR TRAMITE LEGISLATIVO EN LA SUPREMA CORTE DE JUSTICIA DE LA NACION (22 AGO)</t>
  </si>
  <si>
    <t>REALIZAR TRAMITE LEGISLATIVO EN LA SUPREMA CORTE DE JUSTICIA DE LA NACION (16 AGO)</t>
  </si>
  <si>
    <t>REALIZAR TRAMITE LEGISLATIVO EN LA SUPREMA CORTE DE JUSTICIA DE LA NACION (07 AGO)</t>
  </si>
  <si>
    <t>REALIZAR TRAMITE LEGISLATIVO EN LA SUPREMA CORTE DE JUSTICIA DE LA NACION (28 AGO)</t>
  </si>
  <si>
    <t>REALIZAR TRAMITE LEGISLATIVO EN EL TRIBUNAL ELECTORAL DEL PODER JUDICIAL DE LA FEDERACION (24 JUL)</t>
  </si>
  <si>
    <t>MANTENIMIENTO DE ELEVADORES</t>
  </si>
  <si>
    <t>REUNION ORDINARIA DEL CONSEJO DIRECTIVO NACIONAL COPECOL</t>
  </si>
  <si>
    <t>REALIZAR TRAMITE LEGISLATIVO EN EL TRIBUNAL ELECTORAL DEL PODER JUDICIAL DE LA FEDERACION (09 AGO)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</si>
</sst>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2"/>
      <name val="Arial"/>
      <family val="2"/>
    </font>
    <font>
      <sz val="11"/>
      <color theme="1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7"/>
      <name val="Arial"/>
      <family val="2"/>
    </font>
    <font>
      <b/>
      <sz val="8"/>
      <name val="Arial"/>
      <family val="2"/>
    </font>
    <font>
      <b/>
      <sz val="9"/>
      <color theme="1"/>
      <name val="Calibri"/>
      <family val="2"/>
      <scheme val="minor"/>
    </font>
    <font>
      <sz val="9"/>
      <color theme="1"/>
      <name val="Arial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5">
    <xf numFmtId="0" fontId="0" fillId="0" borderId="0" xfId="0"/>
    <xf numFmtId="0" fontId="0" fillId="0" borderId="0" xfId="0" applyFont="1"/>
    <xf numFmtId="0" fontId="0" fillId="0" borderId="0" xfId="0" applyFont="1" applyFill="1" applyAlignment="1">
      <alignment horizontal="center" vertical="center"/>
    </xf>
    <xf numFmtId="0" fontId="4" fillId="0" borderId="0" xfId="0" applyFont="1" applyFill="1"/>
    <xf numFmtId="0" fontId="4" fillId="0" borderId="0" xfId="0" applyFont="1"/>
    <xf numFmtId="0" fontId="5" fillId="0" borderId="0" xfId="0" applyFont="1" applyFill="1"/>
    <xf numFmtId="44" fontId="4" fillId="0" borderId="0" xfId="1" applyFont="1" applyFill="1"/>
    <xf numFmtId="0" fontId="7" fillId="0" borderId="7" xfId="0" applyFont="1" applyFill="1" applyBorder="1"/>
    <xf numFmtId="0" fontId="8" fillId="0" borderId="7" xfId="0" applyFont="1" applyFill="1" applyBorder="1"/>
    <xf numFmtId="0" fontId="0" fillId="0" borderId="0" xfId="0" applyFill="1"/>
    <xf numFmtId="49" fontId="7" fillId="0" borderId="7" xfId="0" applyNumberFormat="1" applyFont="1" applyFill="1" applyBorder="1"/>
    <xf numFmtId="0" fontId="11" fillId="2" borderId="14" xfId="0" applyFont="1" applyFill="1" applyBorder="1" applyAlignment="1">
      <alignment horizontal="center"/>
    </xf>
    <xf numFmtId="0" fontId="11" fillId="2" borderId="5" xfId="0" applyFont="1" applyFill="1" applyBorder="1" applyAlignment="1">
      <alignment horizontal="center"/>
    </xf>
    <xf numFmtId="14" fontId="6" fillId="0" borderId="15" xfId="0" applyNumberFormat="1" applyFont="1" applyFill="1" applyBorder="1" applyAlignment="1">
      <alignment horizontal="left"/>
    </xf>
    <xf numFmtId="0" fontId="12" fillId="0" borderId="15" xfId="0" applyFont="1" applyFill="1" applyBorder="1" applyAlignment="1">
      <alignment horizontal="left"/>
    </xf>
    <xf numFmtId="3" fontId="6" fillId="0" borderId="15" xfId="0" applyNumberFormat="1" applyFont="1" applyFill="1" applyBorder="1" applyAlignment="1">
      <alignment horizontal="right"/>
    </xf>
    <xf numFmtId="4" fontId="6" fillId="0" borderId="15" xfId="0" applyNumberFormat="1" applyFont="1" applyFill="1" applyBorder="1" applyAlignment="1">
      <alignment horizontal="right"/>
    </xf>
    <xf numFmtId="0" fontId="13" fillId="0" borderId="0" xfId="0" applyFont="1"/>
    <xf numFmtId="14" fontId="6" fillId="0" borderId="16" xfId="0" applyNumberFormat="1" applyFont="1" applyFill="1" applyBorder="1" applyAlignment="1">
      <alignment horizontal="left"/>
    </xf>
    <xf numFmtId="0" fontId="6" fillId="0" borderId="16" xfId="0" applyFont="1" applyFill="1" applyBorder="1" applyAlignment="1">
      <alignment horizontal="left"/>
    </xf>
    <xf numFmtId="4" fontId="6" fillId="0" borderId="16" xfId="0" applyNumberFormat="1" applyFont="1" applyFill="1" applyBorder="1" applyAlignment="1">
      <alignment horizontal="right"/>
    </xf>
    <xf numFmtId="4" fontId="0" fillId="0" borderId="0" xfId="0" applyNumberFormat="1"/>
    <xf numFmtId="3" fontId="9" fillId="0" borderId="7" xfId="0" applyNumberFormat="1" applyFont="1" applyFill="1" applyBorder="1"/>
    <xf numFmtId="44" fontId="14" fillId="0" borderId="0" xfId="1" applyFont="1" applyFill="1"/>
    <xf numFmtId="3" fontId="15" fillId="0" borderId="0" xfId="0" applyNumberFormat="1" applyFont="1"/>
    <xf numFmtId="0" fontId="6" fillId="0" borderId="15" xfId="0" applyFont="1" applyFill="1" applyBorder="1" applyAlignment="1">
      <alignment horizontal="left"/>
    </xf>
    <xf numFmtId="0" fontId="3" fillId="2" borderId="8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3" fontId="3" fillId="2" borderId="10" xfId="1" applyNumberFormat="1" applyFont="1" applyFill="1" applyBorder="1" applyAlignment="1">
      <alignment horizontal="center" vertical="center"/>
    </xf>
    <xf numFmtId="3" fontId="3" fillId="2" borderId="13" xfId="1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6" fillId="0" borderId="1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44" fontId="3" fillId="0" borderId="3" xfId="1" applyFont="1" applyFill="1" applyBorder="1" applyAlignment="1">
      <alignment horizontal="center" vertical="center"/>
    </xf>
    <xf numFmtId="44" fontId="3" fillId="0" borderId="6" xfId="1" applyFont="1" applyFill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5" fillId="2" borderId="1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6"/>
  <sheetViews>
    <sheetView workbookViewId="0"/>
  </sheetViews>
  <sheetFormatPr baseColWidth="10" defaultRowHeight="14.25" x14ac:dyDescent="0.2"/>
  <cols>
    <col min="1" max="1" width="11.5703125" style="4" customWidth="1"/>
    <col min="2" max="2" width="62.5703125" style="4" customWidth="1"/>
    <col min="3" max="3" width="61.28515625" style="4" customWidth="1"/>
    <col min="4" max="4" width="14.42578125" style="6" customWidth="1"/>
    <col min="5" max="16384" width="11.42578125" style="4"/>
  </cols>
  <sheetData>
    <row r="1" spans="1:4" s="1" customFormat="1" ht="18" x14ac:dyDescent="0.25">
      <c r="B1" s="32" t="s">
        <v>0</v>
      </c>
      <c r="C1" s="32"/>
      <c r="D1" s="32"/>
    </row>
    <row r="2" spans="1:4" s="1" customFormat="1" ht="15.75" x14ac:dyDescent="0.25">
      <c r="A2" s="2"/>
      <c r="B2" s="33" t="s">
        <v>94</v>
      </c>
      <c r="C2" s="33"/>
      <c r="D2" s="33"/>
    </row>
    <row r="3" spans="1:4" ht="15.75" thickBot="1" x14ac:dyDescent="0.25">
      <c r="A3" s="3"/>
      <c r="B3" s="5"/>
      <c r="C3" s="2"/>
    </row>
    <row r="4" spans="1:4" ht="14.25" customHeight="1" x14ac:dyDescent="0.2">
      <c r="A4" s="34" t="s">
        <v>1</v>
      </c>
      <c r="B4" s="36" t="s">
        <v>2</v>
      </c>
      <c r="C4" s="36" t="s">
        <v>3</v>
      </c>
      <c r="D4" s="38" t="s">
        <v>4</v>
      </c>
    </row>
    <row r="5" spans="1:4" ht="14.25" customHeight="1" x14ac:dyDescent="0.2">
      <c r="A5" s="35"/>
      <c r="B5" s="37"/>
      <c r="C5" s="37"/>
      <c r="D5" s="39"/>
    </row>
    <row r="6" spans="1:4" ht="14.25" customHeight="1" x14ac:dyDescent="0.2">
      <c r="A6" s="10" t="s">
        <v>5</v>
      </c>
      <c r="B6" s="7" t="s">
        <v>6</v>
      </c>
      <c r="C6" s="8" t="s">
        <v>7</v>
      </c>
      <c r="D6" s="22">
        <v>56114</v>
      </c>
    </row>
    <row r="7" spans="1:4" ht="14.25" customHeight="1" x14ac:dyDescent="0.2">
      <c r="A7" s="10" t="s">
        <v>44</v>
      </c>
      <c r="B7" s="7" t="s">
        <v>43</v>
      </c>
      <c r="C7" s="8" t="s">
        <v>45</v>
      </c>
      <c r="D7" s="22">
        <v>307615</v>
      </c>
    </row>
    <row r="8" spans="1:4" ht="14.25" customHeight="1" x14ac:dyDescent="0.2">
      <c r="A8" s="10" t="s">
        <v>56</v>
      </c>
      <c r="B8" s="7" t="s">
        <v>51</v>
      </c>
      <c r="C8" s="8" t="s">
        <v>117</v>
      </c>
      <c r="D8" s="22">
        <v>13340</v>
      </c>
    </row>
    <row r="9" spans="1:4" ht="14.25" customHeight="1" x14ac:dyDescent="0.2">
      <c r="A9" s="10" t="s">
        <v>8</v>
      </c>
      <c r="B9" s="7" t="s">
        <v>9</v>
      </c>
      <c r="C9" s="8" t="s">
        <v>10</v>
      </c>
      <c r="D9" s="22">
        <v>329841</v>
      </c>
    </row>
    <row r="10" spans="1:4" ht="14.25" customHeight="1" x14ac:dyDescent="0.2">
      <c r="A10" s="10" t="s">
        <v>135</v>
      </c>
      <c r="B10" s="7" t="s">
        <v>136</v>
      </c>
      <c r="C10" s="8" t="s">
        <v>46</v>
      </c>
      <c r="D10" s="22">
        <v>3120</v>
      </c>
    </row>
    <row r="11" spans="1:4" ht="14.25" customHeight="1" x14ac:dyDescent="0.2">
      <c r="A11" s="10" t="s">
        <v>41</v>
      </c>
      <c r="B11" s="7" t="s">
        <v>40</v>
      </c>
      <c r="C11" s="8" t="s">
        <v>42</v>
      </c>
      <c r="D11" s="22">
        <v>2153</v>
      </c>
    </row>
    <row r="12" spans="1:4" ht="14.25" customHeight="1" x14ac:dyDescent="0.2">
      <c r="A12" s="10" t="s">
        <v>68</v>
      </c>
      <c r="B12" s="7" t="s">
        <v>48</v>
      </c>
      <c r="C12" s="8" t="s">
        <v>166</v>
      </c>
      <c r="D12" s="22">
        <v>38341</v>
      </c>
    </row>
    <row r="13" spans="1:4" ht="14.25" customHeight="1" x14ac:dyDescent="0.2">
      <c r="A13" s="10" t="s">
        <v>34</v>
      </c>
      <c r="B13" s="7" t="s">
        <v>35</v>
      </c>
      <c r="C13" s="8" t="s">
        <v>36</v>
      </c>
      <c r="D13" s="22">
        <v>2569</v>
      </c>
    </row>
    <row r="14" spans="1:4" ht="14.25" customHeight="1" x14ac:dyDescent="0.2">
      <c r="A14" s="10" t="s">
        <v>137</v>
      </c>
      <c r="B14" s="7" t="s">
        <v>115</v>
      </c>
      <c r="C14" s="8" t="s">
        <v>138</v>
      </c>
      <c r="D14" s="22">
        <v>2088</v>
      </c>
    </row>
    <row r="15" spans="1:4" ht="14.25" customHeight="1" x14ac:dyDescent="0.2">
      <c r="A15" s="10" t="s">
        <v>139</v>
      </c>
      <c r="B15" s="7" t="s">
        <v>97</v>
      </c>
      <c r="C15" s="8" t="s">
        <v>140</v>
      </c>
      <c r="D15" s="22">
        <v>140836</v>
      </c>
    </row>
    <row r="16" spans="1:4" ht="14.25" customHeight="1" x14ac:dyDescent="0.2">
      <c r="A16" s="10" t="s">
        <v>32</v>
      </c>
      <c r="B16" s="7" t="s">
        <v>31</v>
      </c>
      <c r="C16" s="8" t="s">
        <v>33</v>
      </c>
      <c r="D16" s="22">
        <v>150800</v>
      </c>
    </row>
    <row r="17" spans="1:4" ht="14.25" customHeight="1" x14ac:dyDescent="0.2">
      <c r="A17" s="10" t="s">
        <v>75</v>
      </c>
      <c r="B17" s="7" t="s">
        <v>76</v>
      </c>
      <c r="C17" s="8" t="s">
        <v>118</v>
      </c>
      <c r="D17" s="22">
        <v>37761</v>
      </c>
    </row>
    <row r="18" spans="1:4" ht="14.25" customHeight="1" x14ac:dyDescent="0.2">
      <c r="A18" s="10" t="s">
        <v>131</v>
      </c>
      <c r="B18" s="7" t="s">
        <v>132</v>
      </c>
      <c r="C18" s="8" t="s">
        <v>133</v>
      </c>
      <c r="D18" s="22">
        <v>100913</v>
      </c>
    </row>
    <row r="19" spans="1:4" ht="14.25" customHeight="1" x14ac:dyDescent="0.2">
      <c r="A19" s="10" t="s">
        <v>27</v>
      </c>
      <c r="B19" s="7" t="s">
        <v>28</v>
      </c>
      <c r="C19" s="8" t="s">
        <v>29</v>
      </c>
      <c r="D19" s="22">
        <v>33883</v>
      </c>
    </row>
    <row r="20" spans="1:4" ht="14.25" customHeight="1" x14ac:dyDescent="0.2">
      <c r="A20" s="10" t="s">
        <v>65</v>
      </c>
      <c r="B20" s="7" t="s">
        <v>66</v>
      </c>
      <c r="C20" s="8" t="s">
        <v>67</v>
      </c>
      <c r="D20" s="22">
        <v>109519</v>
      </c>
    </row>
    <row r="21" spans="1:4" ht="14.25" customHeight="1" x14ac:dyDescent="0.2">
      <c r="A21" s="10" t="s">
        <v>14</v>
      </c>
      <c r="B21" s="7" t="s">
        <v>26</v>
      </c>
      <c r="C21" s="8" t="s">
        <v>30</v>
      </c>
      <c r="D21" s="22">
        <v>95000</v>
      </c>
    </row>
    <row r="22" spans="1:4" ht="14.25" customHeight="1" x14ac:dyDescent="0.2">
      <c r="A22" s="10" t="s">
        <v>143</v>
      </c>
      <c r="B22" s="7" t="s">
        <v>98</v>
      </c>
      <c r="C22" s="8" t="s">
        <v>144</v>
      </c>
      <c r="D22" s="22">
        <v>30000</v>
      </c>
    </row>
    <row r="23" spans="1:4" ht="14.25" customHeight="1" x14ac:dyDescent="0.2">
      <c r="A23" s="10" t="s">
        <v>123</v>
      </c>
      <c r="B23" s="7" t="s">
        <v>113</v>
      </c>
      <c r="C23" s="8" t="s">
        <v>73</v>
      </c>
      <c r="D23" s="22">
        <v>30000</v>
      </c>
    </row>
    <row r="24" spans="1:4" ht="14.25" customHeight="1" x14ac:dyDescent="0.2">
      <c r="A24" s="10" t="s">
        <v>134</v>
      </c>
      <c r="B24" s="7" t="s">
        <v>114</v>
      </c>
      <c r="C24" s="8" t="s">
        <v>62</v>
      </c>
      <c r="D24" s="22">
        <v>26702</v>
      </c>
    </row>
    <row r="25" spans="1:4" ht="14.25" customHeight="1" x14ac:dyDescent="0.2">
      <c r="A25" s="10" t="s">
        <v>124</v>
      </c>
      <c r="B25" s="7" t="s">
        <v>109</v>
      </c>
      <c r="C25" s="8" t="s">
        <v>33</v>
      </c>
      <c r="D25" s="22">
        <v>29000</v>
      </c>
    </row>
    <row r="26" spans="1:4" ht="14.25" customHeight="1" x14ac:dyDescent="0.2">
      <c r="A26" s="10" t="s">
        <v>63</v>
      </c>
      <c r="B26" s="7" t="s">
        <v>54</v>
      </c>
      <c r="C26" s="8" t="s">
        <v>91</v>
      </c>
      <c r="D26" s="22">
        <v>53736</v>
      </c>
    </row>
    <row r="27" spans="1:4" ht="14.25" customHeight="1" x14ac:dyDescent="0.2">
      <c r="A27" s="10" t="s">
        <v>59</v>
      </c>
      <c r="B27" s="7" t="s">
        <v>55</v>
      </c>
      <c r="C27" s="8" t="s">
        <v>60</v>
      </c>
      <c r="D27" s="22">
        <v>115437</v>
      </c>
    </row>
    <row r="28" spans="1:4" ht="14.25" customHeight="1" x14ac:dyDescent="0.2">
      <c r="A28" s="10" t="s">
        <v>80</v>
      </c>
      <c r="B28" s="7" t="s">
        <v>77</v>
      </c>
      <c r="C28" s="8" t="s">
        <v>81</v>
      </c>
      <c r="D28" s="22">
        <v>7259</v>
      </c>
    </row>
    <row r="29" spans="1:4" ht="14.25" customHeight="1" x14ac:dyDescent="0.2">
      <c r="A29" s="10" t="s">
        <v>74</v>
      </c>
      <c r="B29" s="7" t="s">
        <v>70</v>
      </c>
      <c r="C29" s="8" t="s">
        <v>71</v>
      </c>
      <c r="D29" s="22">
        <v>52180</v>
      </c>
    </row>
    <row r="30" spans="1:4" ht="14.25" customHeight="1" x14ac:dyDescent="0.2">
      <c r="A30" s="10" t="s">
        <v>92</v>
      </c>
      <c r="B30" s="7" t="s">
        <v>90</v>
      </c>
      <c r="C30" s="8" t="s">
        <v>119</v>
      </c>
      <c r="D30" s="22">
        <v>14459</v>
      </c>
    </row>
    <row r="31" spans="1:4" ht="14.25" customHeight="1" x14ac:dyDescent="0.2">
      <c r="A31" s="10" t="s">
        <v>38</v>
      </c>
      <c r="B31" s="7" t="s">
        <v>37</v>
      </c>
      <c r="C31" s="8" t="s">
        <v>120</v>
      </c>
      <c r="D31" s="22">
        <v>202168</v>
      </c>
    </row>
    <row r="32" spans="1:4" ht="14.25" customHeight="1" x14ac:dyDescent="0.2">
      <c r="A32" s="10" t="s">
        <v>142</v>
      </c>
      <c r="B32" s="7" t="s">
        <v>141</v>
      </c>
      <c r="C32" s="8" t="s">
        <v>79</v>
      </c>
      <c r="D32" s="22">
        <v>26216</v>
      </c>
    </row>
    <row r="33" spans="1:4" ht="14.25" customHeight="1" x14ac:dyDescent="0.2">
      <c r="A33" s="10" t="s">
        <v>121</v>
      </c>
      <c r="B33" s="7" t="s">
        <v>116</v>
      </c>
      <c r="C33" s="8" t="s">
        <v>122</v>
      </c>
      <c r="D33" s="22">
        <v>36000</v>
      </c>
    </row>
    <row r="34" spans="1:4" ht="14.25" customHeight="1" x14ac:dyDescent="0.2">
      <c r="A34" s="10" t="s">
        <v>61</v>
      </c>
      <c r="B34" s="7" t="s">
        <v>53</v>
      </c>
      <c r="C34" s="8" t="s">
        <v>62</v>
      </c>
      <c r="D34" s="22">
        <v>20857</v>
      </c>
    </row>
    <row r="35" spans="1:4" ht="14.25" customHeight="1" x14ac:dyDescent="0.2">
      <c r="A35" s="10" t="s">
        <v>57</v>
      </c>
      <c r="B35" s="7" t="s">
        <v>49</v>
      </c>
      <c r="C35" s="8" t="s">
        <v>58</v>
      </c>
      <c r="D35" s="22">
        <v>57985</v>
      </c>
    </row>
    <row r="36" spans="1:4" ht="14.25" customHeight="1" x14ac:dyDescent="0.2">
      <c r="A36" s="10" t="s">
        <v>11</v>
      </c>
      <c r="B36" s="7" t="s">
        <v>12</v>
      </c>
      <c r="C36" s="8" t="s">
        <v>13</v>
      </c>
      <c r="D36" s="22">
        <v>75000</v>
      </c>
    </row>
    <row r="37" spans="1:4" ht="14.25" customHeight="1" x14ac:dyDescent="0.2">
      <c r="A37" s="10" t="s">
        <v>84</v>
      </c>
      <c r="B37" s="7" t="s">
        <v>78</v>
      </c>
      <c r="C37" s="8" t="s">
        <v>85</v>
      </c>
      <c r="D37" s="22">
        <v>2920</v>
      </c>
    </row>
    <row r="38" spans="1:4" ht="14.25" customHeight="1" x14ac:dyDescent="0.2">
      <c r="A38" s="10" t="s">
        <v>125</v>
      </c>
      <c r="B38" s="7" t="s">
        <v>101</v>
      </c>
      <c r="C38" s="8" t="s">
        <v>126</v>
      </c>
      <c r="D38" s="22">
        <v>3635</v>
      </c>
    </row>
    <row r="39" spans="1:4" ht="14.25" customHeight="1" x14ac:dyDescent="0.2">
      <c r="A39" s="10" t="s">
        <v>127</v>
      </c>
      <c r="B39" s="7" t="s">
        <v>103</v>
      </c>
      <c r="C39" s="8" t="s">
        <v>119</v>
      </c>
      <c r="D39" s="22">
        <v>65813</v>
      </c>
    </row>
    <row r="40" spans="1:4" ht="14.25" customHeight="1" x14ac:dyDescent="0.2">
      <c r="A40" s="10" t="s">
        <v>93</v>
      </c>
      <c r="B40" s="7" t="s">
        <v>88</v>
      </c>
      <c r="C40" s="8" t="s">
        <v>30</v>
      </c>
      <c r="D40" s="22">
        <v>96628</v>
      </c>
    </row>
    <row r="41" spans="1:4" ht="14.25" customHeight="1" x14ac:dyDescent="0.2">
      <c r="A41" s="10" t="s">
        <v>82</v>
      </c>
      <c r="B41" s="7" t="s">
        <v>72</v>
      </c>
      <c r="C41" s="8" t="s">
        <v>83</v>
      </c>
      <c r="D41" s="22">
        <v>42514</v>
      </c>
    </row>
    <row r="42" spans="1:4" ht="14.25" customHeight="1" x14ac:dyDescent="0.2">
      <c r="A42" s="10">
        <v>1026</v>
      </c>
      <c r="B42" s="7" t="s">
        <v>89</v>
      </c>
      <c r="C42" s="8" t="s">
        <v>86</v>
      </c>
      <c r="D42" s="22">
        <v>3248</v>
      </c>
    </row>
    <row r="43" spans="1:4" ht="14.25" customHeight="1" x14ac:dyDescent="0.2">
      <c r="A43" s="10">
        <v>1027</v>
      </c>
      <c r="B43" s="7" t="s">
        <v>96</v>
      </c>
      <c r="C43" s="8" t="s">
        <v>128</v>
      </c>
      <c r="D43" s="22">
        <v>159033</v>
      </c>
    </row>
    <row r="44" spans="1:4" ht="14.25" customHeight="1" x14ac:dyDescent="0.2">
      <c r="A44" s="10">
        <v>1030</v>
      </c>
      <c r="B44" s="7" t="s">
        <v>52</v>
      </c>
      <c r="C44" s="8" t="s">
        <v>79</v>
      </c>
      <c r="D44" s="22">
        <v>17151</v>
      </c>
    </row>
    <row r="45" spans="1:4" ht="14.25" customHeight="1" x14ac:dyDescent="0.2">
      <c r="A45" s="10">
        <v>1053</v>
      </c>
      <c r="B45" s="7" t="s">
        <v>106</v>
      </c>
      <c r="C45" s="8" t="s">
        <v>73</v>
      </c>
      <c r="D45" s="22">
        <v>29000</v>
      </c>
    </row>
    <row r="46" spans="1:4" ht="14.25" customHeight="1" x14ac:dyDescent="0.2">
      <c r="A46" s="10">
        <v>1073</v>
      </c>
      <c r="B46" s="7" t="s">
        <v>107</v>
      </c>
      <c r="C46" s="8" t="s">
        <v>33</v>
      </c>
      <c r="D46" s="22">
        <v>16240</v>
      </c>
    </row>
    <row r="47" spans="1:4" ht="14.25" customHeight="1" x14ac:dyDescent="0.2">
      <c r="A47" s="10">
        <v>1076</v>
      </c>
      <c r="B47" s="7" t="s">
        <v>108</v>
      </c>
      <c r="C47" s="8" t="s">
        <v>33</v>
      </c>
      <c r="D47" s="22">
        <v>13050</v>
      </c>
    </row>
    <row r="48" spans="1:4" ht="14.25" customHeight="1" x14ac:dyDescent="0.2">
      <c r="A48" s="10">
        <v>1078</v>
      </c>
      <c r="B48" s="7" t="s">
        <v>47</v>
      </c>
      <c r="C48" s="8" t="s">
        <v>64</v>
      </c>
      <c r="D48" s="22">
        <v>50737</v>
      </c>
    </row>
    <row r="49" spans="1:4" ht="14.25" customHeight="1" x14ac:dyDescent="0.2">
      <c r="A49" s="10" t="s">
        <v>69</v>
      </c>
      <c r="B49" s="7" t="s">
        <v>50</v>
      </c>
      <c r="C49" s="8" t="s">
        <v>39</v>
      </c>
      <c r="D49" s="22">
        <v>3879</v>
      </c>
    </row>
    <row r="50" spans="1:4" ht="14.25" customHeight="1" x14ac:dyDescent="0.2">
      <c r="A50" s="10" t="s">
        <v>129</v>
      </c>
      <c r="B50" s="7" t="s">
        <v>112</v>
      </c>
      <c r="C50" s="8" t="s">
        <v>73</v>
      </c>
      <c r="D50" s="22">
        <v>20267</v>
      </c>
    </row>
    <row r="51" spans="1:4" ht="14.25" customHeight="1" x14ac:dyDescent="0.2">
      <c r="A51" s="10" t="s">
        <v>130</v>
      </c>
      <c r="B51" s="7" t="s">
        <v>99</v>
      </c>
      <c r="C51" s="8" t="s">
        <v>73</v>
      </c>
      <c r="D51" s="22">
        <v>116000</v>
      </c>
    </row>
    <row r="52" spans="1:4" ht="14.25" customHeight="1" x14ac:dyDescent="0.2">
      <c r="A52" s="10" t="s">
        <v>145</v>
      </c>
      <c r="B52" s="7" t="s">
        <v>110</v>
      </c>
      <c r="C52" s="8" t="s">
        <v>87</v>
      </c>
      <c r="D52" s="22">
        <v>10000</v>
      </c>
    </row>
    <row r="53" spans="1:4" ht="14.25" customHeight="1" x14ac:dyDescent="0.2">
      <c r="A53" s="10" t="s">
        <v>146</v>
      </c>
      <c r="B53" s="7" t="s">
        <v>111</v>
      </c>
      <c r="C53" s="8" t="s">
        <v>151</v>
      </c>
      <c r="D53" s="22">
        <v>173124</v>
      </c>
    </row>
    <row r="54" spans="1:4" ht="14.25" customHeight="1" x14ac:dyDescent="0.2">
      <c r="A54" s="10" t="s">
        <v>147</v>
      </c>
      <c r="B54" s="7" t="s">
        <v>102</v>
      </c>
      <c r="C54" s="8" t="s">
        <v>62</v>
      </c>
      <c r="D54" s="22">
        <v>37480</v>
      </c>
    </row>
    <row r="55" spans="1:4" ht="14.25" customHeight="1" x14ac:dyDescent="0.2">
      <c r="A55" s="10" t="s">
        <v>148</v>
      </c>
      <c r="B55" s="7" t="s">
        <v>105</v>
      </c>
      <c r="C55" s="8" t="s">
        <v>152</v>
      </c>
      <c r="D55" s="22">
        <v>34800</v>
      </c>
    </row>
    <row r="56" spans="1:4" ht="14.25" customHeight="1" x14ac:dyDescent="0.2">
      <c r="A56" s="10" t="s">
        <v>149</v>
      </c>
      <c r="B56" s="7" t="s">
        <v>104</v>
      </c>
      <c r="C56" s="8" t="s">
        <v>151</v>
      </c>
      <c r="D56" s="22">
        <v>39116</v>
      </c>
    </row>
    <row r="57" spans="1:4" ht="14.25" customHeight="1" x14ac:dyDescent="0.2">
      <c r="A57" s="10" t="s">
        <v>150</v>
      </c>
      <c r="B57" s="7" t="s">
        <v>100</v>
      </c>
      <c r="C57" s="8" t="s">
        <v>73</v>
      </c>
      <c r="D57" s="22">
        <v>92800</v>
      </c>
    </row>
    <row r="58" spans="1:4" s="1" customFormat="1" ht="15" x14ac:dyDescent="0.25">
      <c r="A58" s="26"/>
      <c r="B58" s="28" t="s">
        <v>15</v>
      </c>
      <c r="C58" s="28"/>
      <c r="D58" s="30">
        <f>SUM(D6:D57)</f>
        <v>3228327</v>
      </c>
    </row>
    <row r="59" spans="1:4" s="1" customFormat="1" ht="15.75" thickBot="1" x14ac:dyDescent="0.3">
      <c r="A59" s="27"/>
      <c r="B59" s="29"/>
      <c r="C59" s="29"/>
      <c r="D59" s="31"/>
    </row>
    <row r="61" spans="1:4" x14ac:dyDescent="0.2">
      <c r="C61" s="4" t="s">
        <v>16</v>
      </c>
    </row>
    <row r="66" spans="4:4" x14ac:dyDescent="0.2">
      <c r="D66" s="23"/>
    </row>
  </sheetData>
  <sortState ref="A6:E57">
    <sortCondition ref="A6"/>
  </sortState>
  <mergeCells count="10">
    <mergeCell ref="A58:A59"/>
    <mergeCell ref="B58:B59"/>
    <mergeCell ref="C58:C59"/>
    <mergeCell ref="D58:D59"/>
    <mergeCell ref="B1:D1"/>
    <mergeCell ref="B2:D2"/>
    <mergeCell ref="A4:A5"/>
    <mergeCell ref="B4:B5"/>
    <mergeCell ref="C4:C5"/>
    <mergeCell ref="D4:D5"/>
  </mergeCells>
  <pageMargins left="0" right="0.11811023622047245" top="0.15748031496062992" bottom="0.55118110236220474" header="0.31496062992125984" footer="0.31496062992125984"/>
  <pageSetup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E26"/>
  <sheetViews>
    <sheetView tabSelected="1" topLeftCell="A2" workbookViewId="0">
      <selection activeCell="B27" sqref="B27"/>
    </sheetView>
  </sheetViews>
  <sheetFormatPr baseColWidth="10" defaultRowHeight="15" x14ac:dyDescent="0.25"/>
  <cols>
    <col min="1" max="1" width="32.42578125" customWidth="1"/>
    <col min="2" max="2" width="86.28515625" customWidth="1"/>
    <col min="3" max="3" width="10.28515625" customWidth="1"/>
    <col min="4" max="4" width="15" customWidth="1"/>
    <col min="5" max="5" width="11.42578125" customWidth="1"/>
  </cols>
  <sheetData>
    <row r="4" spans="1:5" x14ac:dyDescent="0.25">
      <c r="A4" s="40" t="s">
        <v>17</v>
      </c>
      <c r="B4" s="40"/>
      <c r="C4" s="40"/>
      <c r="D4" s="40"/>
      <c r="E4" s="40"/>
    </row>
    <row r="5" spans="1:5" x14ac:dyDescent="0.25">
      <c r="A5" s="40" t="s">
        <v>95</v>
      </c>
      <c r="B5" s="40"/>
      <c r="C5" s="40"/>
      <c r="D5" s="40"/>
      <c r="E5" s="40"/>
    </row>
    <row r="7" spans="1:5" x14ac:dyDescent="0.25">
      <c r="A7" s="41" t="s">
        <v>18</v>
      </c>
      <c r="B7" s="41" t="s">
        <v>19</v>
      </c>
      <c r="C7" s="43" t="s">
        <v>20</v>
      </c>
      <c r="D7" s="11" t="s">
        <v>21</v>
      </c>
      <c r="E7" s="41" t="s">
        <v>22</v>
      </c>
    </row>
    <row r="8" spans="1:5" x14ac:dyDescent="0.25">
      <c r="A8" s="42"/>
      <c r="B8" s="42"/>
      <c r="C8" s="44"/>
      <c r="D8" s="12" t="s">
        <v>23</v>
      </c>
      <c r="E8" s="42"/>
    </row>
    <row r="9" spans="1:5" s="9" customFormat="1" x14ac:dyDescent="0.25">
      <c r="A9" s="13" t="s">
        <v>155</v>
      </c>
      <c r="B9" s="14" t="s">
        <v>167</v>
      </c>
      <c r="C9" s="15">
        <v>6394.99</v>
      </c>
      <c r="D9" s="15"/>
      <c r="E9" s="15">
        <f>C9+D9</f>
        <v>6394.99</v>
      </c>
    </row>
    <row r="10" spans="1:5" s="9" customFormat="1" x14ac:dyDescent="0.25">
      <c r="A10" s="13" t="s">
        <v>156</v>
      </c>
      <c r="B10" s="14" t="s">
        <v>157</v>
      </c>
      <c r="C10" s="15">
        <v>13741.04</v>
      </c>
      <c r="D10" s="15"/>
      <c r="E10" s="15">
        <f>C10+D10</f>
        <v>13741.04</v>
      </c>
    </row>
    <row r="11" spans="1:5" s="9" customFormat="1" x14ac:dyDescent="0.25">
      <c r="A11" s="13" t="s">
        <v>158</v>
      </c>
      <c r="B11" s="14" t="s">
        <v>165</v>
      </c>
      <c r="C11" s="15">
        <v>10220.33</v>
      </c>
      <c r="D11" s="15"/>
      <c r="E11" s="15">
        <f>C11+D11</f>
        <v>10220.33</v>
      </c>
    </row>
    <row r="12" spans="1:5" s="9" customFormat="1" x14ac:dyDescent="0.25">
      <c r="A12" s="13" t="s">
        <v>158</v>
      </c>
      <c r="B12" s="14" t="s">
        <v>168</v>
      </c>
      <c r="C12" s="15">
        <v>10039</v>
      </c>
      <c r="D12" s="15"/>
      <c r="E12" s="15">
        <f>C12+D12</f>
        <v>10039</v>
      </c>
    </row>
    <row r="13" spans="1:5" s="9" customFormat="1" x14ac:dyDescent="0.25">
      <c r="A13" s="13" t="s">
        <v>153</v>
      </c>
      <c r="B13" s="14" t="s">
        <v>160</v>
      </c>
      <c r="C13" s="15">
        <v>10299.299999999999</v>
      </c>
      <c r="D13" s="15"/>
      <c r="E13" s="15">
        <f>C13+D13</f>
        <v>10299.299999999999</v>
      </c>
    </row>
    <row r="14" spans="1:5" s="9" customFormat="1" x14ac:dyDescent="0.25">
      <c r="A14" s="13" t="s">
        <v>153</v>
      </c>
      <c r="B14" s="14" t="s">
        <v>157</v>
      </c>
      <c r="C14" s="15">
        <v>10039</v>
      </c>
      <c r="D14" s="15"/>
      <c r="E14" s="15">
        <f t="shared" ref="E14:E19" si="0">C14+D14</f>
        <v>10039</v>
      </c>
    </row>
    <row r="15" spans="1:5" s="9" customFormat="1" x14ac:dyDescent="0.25">
      <c r="A15" s="13" t="s">
        <v>153</v>
      </c>
      <c r="B15" s="14" t="s">
        <v>154</v>
      </c>
      <c r="C15" s="15">
        <v>5651</v>
      </c>
      <c r="D15" s="15"/>
      <c r="E15" s="15">
        <f t="shared" si="0"/>
        <v>5651</v>
      </c>
    </row>
    <row r="16" spans="1:5" s="9" customFormat="1" x14ac:dyDescent="0.25">
      <c r="A16" s="13" t="s">
        <v>159</v>
      </c>
      <c r="B16" s="14" t="s">
        <v>163</v>
      </c>
      <c r="C16" s="15">
        <v>5605.43</v>
      </c>
      <c r="D16" s="15"/>
      <c r="E16" s="15">
        <f t="shared" si="0"/>
        <v>5605.43</v>
      </c>
    </row>
    <row r="17" spans="1:5" s="9" customFormat="1" x14ac:dyDescent="0.25">
      <c r="A17" s="13" t="s">
        <v>159</v>
      </c>
      <c r="B17" s="14" t="s">
        <v>162</v>
      </c>
      <c r="C17" s="15">
        <f>261+5051.44</f>
        <v>5312.44</v>
      </c>
      <c r="D17" s="15"/>
      <c r="E17" s="15">
        <f t="shared" si="0"/>
        <v>5312.44</v>
      </c>
    </row>
    <row r="18" spans="1:5" s="9" customFormat="1" x14ac:dyDescent="0.25">
      <c r="A18" s="13" t="s">
        <v>159</v>
      </c>
      <c r="B18" s="14" t="s">
        <v>161</v>
      </c>
      <c r="C18" s="15">
        <f>266+6046.6</f>
        <v>6312.6</v>
      </c>
      <c r="D18" s="15"/>
      <c r="E18" s="15">
        <f t="shared" si="0"/>
        <v>6312.6</v>
      </c>
    </row>
    <row r="19" spans="1:5" s="9" customFormat="1" x14ac:dyDescent="0.25">
      <c r="A19" s="13" t="s">
        <v>159</v>
      </c>
      <c r="B19" s="14" t="s">
        <v>164</v>
      </c>
      <c r="C19" s="15">
        <v>266</v>
      </c>
      <c r="D19" s="15"/>
      <c r="E19" s="15">
        <f t="shared" si="0"/>
        <v>266</v>
      </c>
    </row>
    <row r="20" spans="1:5" s="9" customFormat="1" x14ac:dyDescent="0.25">
      <c r="A20" s="13"/>
      <c r="B20" s="14"/>
      <c r="C20" s="25"/>
      <c r="D20" s="15"/>
      <c r="E20" s="25"/>
    </row>
    <row r="21" spans="1:5" s="9" customFormat="1" x14ac:dyDescent="0.25">
      <c r="A21" s="13"/>
      <c r="B21" s="14" t="s">
        <v>24</v>
      </c>
      <c r="C21" s="16"/>
      <c r="D21" s="15"/>
      <c r="E21" s="16"/>
    </row>
    <row r="22" spans="1:5" ht="15.75" thickBot="1" x14ac:dyDescent="0.3">
      <c r="A22" s="18"/>
      <c r="B22" s="19"/>
      <c r="C22" s="20"/>
      <c r="D22" s="20"/>
      <c r="E22" s="20"/>
    </row>
    <row r="24" spans="1:5" x14ac:dyDescent="0.25">
      <c r="E24" s="24"/>
    </row>
    <row r="25" spans="1:5" x14ac:dyDescent="0.25">
      <c r="A25" s="17" t="s">
        <v>25</v>
      </c>
      <c r="C25" s="21"/>
      <c r="E25" s="21"/>
    </row>
    <row r="26" spans="1:5" x14ac:dyDescent="0.25">
      <c r="A26" s="17"/>
      <c r="C26" s="21"/>
      <c r="E26" s="21"/>
    </row>
  </sheetData>
  <mergeCells count="6">
    <mergeCell ref="A4:E4"/>
    <mergeCell ref="A5:E5"/>
    <mergeCell ref="A7:A8"/>
    <mergeCell ref="B7:B8"/>
    <mergeCell ref="C7:C8"/>
    <mergeCell ref="E7:E8"/>
  </mergeCells>
  <pageMargins left="0" right="0" top="0.39370078740157483" bottom="0.35433070866141736" header="0.31496062992125984" footer="0.31496062992125984"/>
  <pageSetup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PAGOS</vt:lpstr>
      <vt:lpstr>VIAAGO</vt:lpstr>
      <vt:lpstr>VIAAGO!Área_de_impresión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GUADALUPE GOMEZ CALZONCIT</cp:lastModifiedBy>
  <cp:lastPrinted>2017-09-30T00:33:54Z</cp:lastPrinted>
  <dcterms:created xsi:type="dcterms:W3CDTF">2013-01-30T00:18:34Z</dcterms:created>
  <dcterms:modified xsi:type="dcterms:W3CDTF">2017-09-30T02:15:08Z</dcterms:modified>
</cp:coreProperties>
</file>